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domena.rars.gov.pl\DANE\BIURA\DP\BP\BP_Zamówienia Publiczne\_Postępowania_2026\12_271_2026_zakup środków czystości\2. Robocze\"/>
    </mc:Choice>
  </mc:AlternateContent>
  <xr:revisionPtr revIDLastSave="0" documentId="13_ncr:1_{53A0DE68-3C59-4995-B1EC-F703E69663C8}" xr6:coauthVersionLast="47" xr6:coauthVersionMax="47" xr10:uidLastSave="{00000000-0000-0000-0000-000000000000}"/>
  <bookViews>
    <workbookView xWindow="-108" yWindow="-108" windowWidth="23256" windowHeight="12456" firstSheet="12" activeTab="16" xr2:uid="{4337166C-0903-441A-99B6-58A392B07B5D}"/>
  </bookViews>
  <sheets>
    <sheet name="część 1 - siedziba RARS" sheetId="1" r:id="rId1"/>
    <sheet name="część 2 - Ełk" sheetId="3" r:id="rId2"/>
    <sheet name="część 3 - Kamienica K" sheetId="4" r:id="rId3"/>
    <sheet name="część 4 - Komorowo" sheetId="5" r:id="rId4"/>
    <sheet name="część 5 - Leśmierz" sheetId="6" r:id="rId5"/>
    <sheet name="część 6 - Lisowice" sheetId="7" r:id="rId6"/>
    <sheet name="część 7 - Lubliniec" sheetId="8" r:id="rId7"/>
    <sheet name="część 8 - Niemce" sheetId="9" r:id="rId8"/>
    <sheet name="część 9 - Resko" sheetId="10" r:id="rId9"/>
    <sheet name="część 10 - St.Sącz" sheetId="12" r:id="rId10"/>
    <sheet name="część 11 - Strzałkowo" sheetId="13" r:id="rId11"/>
    <sheet name="część 12 - Szepietowo" sheetId="14" r:id="rId12"/>
    <sheet name="część 13 - Wąwał" sheetId="15" r:id="rId13"/>
    <sheet name="część 14 - Zalesie" sheetId="16" r:id="rId14"/>
    <sheet name="część 15 - OKJ" sheetId="20" r:id="rId15"/>
    <sheet name="część 16 - Ruciane" sheetId="18" r:id="rId16"/>
    <sheet name="część 17 - Świnoujście" sheetId="17" r:id="rId17"/>
  </sheets>
  <definedNames>
    <definedName name="_xlnm.Print_Titles" localSheetId="0">'część 1 - siedziba RARS'!$1:$2</definedName>
    <definedName name="_xlnm.Print_Titles" localSheetId="9">'część 10 - St.Sącz'!$2:$2</definedName>
    <definedName name="_xlnm.Print_Titles" localSheetId="10">'część 11 - Strzałkowo'!$2:$2</definedName>
    <definedName name="_xlnm.Print_Titles" localSheetId="11">'część 12 - Szepietowo'!$2:$2</definedName>
    <definedName name="_xlnm.Print_Titles" localSheetId="12">'część 13 - Wąwał'!$2:$2</definedName>
    <definedName name="_xlnm.Print_Titles" localSheetId="13">'część 14 - Zalesie'!$2:$2</definedName>
    <definedName name="_xlnm.Print_Titles" localSheetId="14">'część 15 - OKJ'!$2:$2</definedName>
    <definedName name="_xlnm.Print_Titles" localSheetId="16">'część 17 - Świnoujście'!$2:$2</definedName>
    <definedName name="_xlnm.Print_Titles" localSheetId="1">'część 2 - Ełk'!$2:$2</definedName>
    <definedName name="_xlnm.Print_Titles" localSheetId="2">'część 3 - Kamienica K'!$2:$2</definedName>
    <definedName name="_xlnm.Print_Titles" localSheetId="3">'część 4 - Komorowo'!$2:$2</definedName>
    <definedName name="_xlnm.Print_Titles" localSheetId="4">'część 5 - Leśmierz'!$2:$2</definedName>
    <definedName name="_xlnm.Print_Titles" localSheetId="5">'część 6 - Lisowice'!$1:$2</definedName>
    <definedName name="_xlnm.Print_Titles" localSheetId="7">'część 8 - Niemce'!$2:$2</definedName>
    <definedName name="_xlnm.Print_Titles" localSheetId="8">'część 9 - Resko'!$2:$2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I4" i="1"/>
  <c r="J4" i="1" s="1"/>
  <c r="G5" i="1"/>
  <c r="I5" i="1"/>
  <c r="J5" i="1"/>
  <c r="G6" i="1"/>
  <c r="I6" i="1"/>
  <c r="J6" i="1"/>
  <c r="G7" i="1"/>
  <c r="I7" i="1"/>
  <c r="J7" i="1"/>
  <c r="G8" i="1"/>
  <c r="I8" i="1"/>
  <c r="J8" i="1" s="1"/>
  <c r="G9" i="1"/>
  <c r="I9" i="1"/>
  <c r="J9" i="1"/>
  <c r="G10" i="1"/>
  <c r="I10" i="1"/>
  <c r="J10" i="1"/>
  <c r="G11" i="1"/>
  <c r="I11" i="1"/>
  <c r="J11" i="1"/>
  <c r="G12" i="1"/>
  <c r="I12" i="1"/>
  <c r="J12" i="1" s="1"/>
  <c r="G13" i="1"/>
  <c r="I13" i="1"/>
  <c r="J13" i="1"/>
  <c r="G14" i="1"/>
  <c r="I14" i="1"/>
  <c r="J14" i="1"/>
  <c r="G15" i="1"/>
  <c r="I15" i="1"/>
  <c r="J15" i="1"/>
  <c r="G16" i="1"/>
  <c r="I16" i="1"/>
  <c r="J16" i="1" s="1"/>
  <c r="G17" i="1"/>
  <c r="I17" i="1"/>
  <c r="J17" i="1"/>
  <c r="G18" i="1"/>
  <c r="I18" i="1"/>
  <c r="J18" i="1"/>
  <c r="G19" i="1"/>
  <c r="I19" i="1"/>
  <c r="J19" i="1" s="1"/>
  <c r="G20" i="1"/>
  <c r="I20" i="1"/>
  <c r="J20" i="1" s="1"/>
  <c r="G21" i="1"/>
  <c r="I21" i="1"/>
  <c r="J21" i="1"/>
  <c r="G22" i="1"/>
  <c r="I22" i="1"/>
  <c r="J22" i="1"/>
  <c r="G23" i="1"/>
  <c r="I23" i="1"/>
  <c r="J23" i="1"/>
  <c r="G24" i="1"/>
  <c r="I24" i="1"/>
  <c r="J24" i="1"/>
  <c r="G25" i="1"/>
  <c r="I25" i="1"/>
  <c r="J25" i="1" s="1"/>
  <c r="G26" i="1"/>
  <c r="I26" i="1"/>
  <c r="J26" i="1"/>
  <c r="G27" i="1"/>
  <c r="I27" i="1"/>
  <c r="J27" i="1"/>
  <c r="G28" i="1"/>
  <c r="I28" i="1"/>
  <c r="J28" i="1" s="1"/>
  <c r="G29" i="1"/>
  <c r="I29" i="1"/>
  <c r="J29" i="1"/>
  <c r="G30" i="1"/>
  <c r="I30" i="1"/>
  <c r="J30" i="1"/>
  <c r="G31" i="1"/>
  <c r="I31" i="1"/>
  <c r="J31" i="1"/>
  <c r="G32" i="1"/>
  <c r="I32" i="1"/>
  <c r="J32" i="1"/>
  <c r="G33" i="1"/>
  <c r="I33" i="1"/>
  <c r="J33" i="1"/>
  <c r="G34" i="1"/>
  <c r="I34" i="1"/>
  <c r="J34" i="1"/>
  <c r="G4" i="4"/>
  <c r="I4" i="4"/>
  <c r="J4" i="4"/>
  <c r="G5" i="4"/>
  <c r="I5" i="4"/>
  <c r="J5" i="4" s="1"/>
  <c r="G6" i="4"/>
  <c r="I6" i="4"/>
  <c r="J6" i="4"/>
  <c r="G7" i="4"/>
  <c r="I7" i="4"/>
  <c r="J7" i="4"/>
  <c r="G8" i="4"/>
  <c r="I8" i="4"/>
  <c r="J8" i="4"/>
  <c r="G9" i="4"/>
  <c r="I9" i="4"/>
  <c r="J9" i="4" s="1"/>
  <c r="G10" i="4"/>
  <c r="I10" i="4"/>
  <c r="J10" i="4"/>
  <c r="G11" i="4"/>
  <c r="I11" i="4"/>
  <c r="J11" i="4"/>
  <c r="G12" i="4"/>
  <c r="I12" i="4"/>
  <c r="J12" i="4"/>
  <c r="G13" i="4"/>
  <c r="I13" i="4"/>
  <c r="J13" i="4" s="1"/>
  <c r="G14" i="4"/>
  <c r="I14" i="4"/>
  <c r="J14" i="4"/>
  <c r="G15" i="4"/>
  <c r="I15" i="4"/>
  <c r="J15" i="4"/>
  <c r="G16" i="4"/>
  <c r="I16" i="4"/>
  <c r="J16" i="4"/>
  <c r="G17" i="4"/>
  <c r="I17" i="4"/>
  <c r="J17" i="4" s="1"/>
  <c r="G18" i="4"/>
  <c r="I18" i="4"/>
  <c r="J18" i="4"/>
  <c r="G19" i="4"/>
  <c r="I19" i="4"/>
  <c r="J19" i="4"/>
  <c r="G20" i="4"/>
  <c r="I20" i="4"/>
  <c r="J20" i="4"/>
  <c r="G21" i="4"/>
  <c r="I21" i="4"/>
  <c r="J21" i="4" s="1"/>
  <c r="G22" i="4"/>
  <c r="I22" i="4"/>
  <c r="J22" i="4"/>
  <c r="G23" i="4"/>
  <c r="I23" i="4"/>
  <c r="J23" i="4"/>
  <c r="G24" i="4"/>
  <c r="I24" i="4"/>
  <c r="J24" i="4"/>
  <c r="G25" i="4"/>
  <c r="I25" i="4"/>
  <c r="J25" i="4" s="1"/>
  <c r="G26" i="4"/>
  <c r="I26" i="4"/>
  <c r="J26" i="4"/>
  <c r="G27" i="4"/>
  <c r="I27" i="4"/>
  <c r="J27" i="4"/>
  <c r="G28" i="4"/>
  <c r="I28" i="4"/>
  <c r="J28" i="4"/>
  <c r="G29" i="4"/>
  <c r="I29" i="4"/>
  <c r="J29" i="4" s="1"/>
  <c r="G30" i="4"/>
  <c r="I30" i="4"/>
  <c r="J30" i="4"/>
  <c r="G31" i="4"/>
  <c r="I31" i="4"/>
  <c r="J31" i="4"/>
  <c r="G32" i="4"/>
  <c r="I32" i="4"/>
  <c r="J32" i="4"/>
  <c r="G33" i="4"/>
  <c r="I33" i="4"/>
  <c r="J33" i="4" s="1"/>
  <c r="G34" i="4"/>
  <c r="I34" i="4"/>
  <c r="J34" i="4"/>
  <c r="G35" i="4"/>
  <c r="I35" i="4"/>
  <c r="J35" i="4"/>
  <c r="G36" i="4"/>
  <c r="I36" i="4"/>
  <c r="J36" i="4"/>
  <c r="G37" i="4"/>
  <c r="I37" i="4"/>
  <c r="J37" i="4" s="1"/>
  <c r="G38" i="4"/>
  <c r="I38" i="4"/>
  <c r="J38" i="4" s="1"/>
  <c r="G39" i="4"/>
  <c r="I39" i="4"/>
  <c r="J39" i="4"/>
  <c r="G40" i="4"/>
  <c r="I40" i="4"/>
  <c r="J40" i="4"/>
  <c r="G18" i="7" l="1"/>
  <c r="I18" i="7"/>
  <c r="J18" i="7"/>
  <c r="G19" i="7"/>
  <c r="I19" i="7"/>
  <c r="J19" i="7"/>
  <c r="G20" i="7"/>
  <c r="I20" i="7"/>
  <c r="J20" i="7"/>
  <c r="G21" i="7"/>
  <c r="I21" i="7"/>
  <c r="J21" i="7" s="1"/>
  <c r="G22" i="7"/>
  <c r="I22" i="7"/>
  <c r="J22" i="7"/>
  <c r="G23" i="7"/>
  <c r="I23" i="7"/>
  <c r="J23" i="7"/>
  <c r="G24" i="7"/>
  <c r="I24" i="7"/>
  <c r="J24" i="7"/>
  <c r="G25" i="7"/>
  <c r="I25" i="7"/>
  <c r="J25" i="7" s="1"/>
  <c r="G26" i="7"/>
  <c r="I26" i="7"/>
  <c r="J26" i="7"/>
  <c r="G27" i="7"/>
  <c r="I27" i="7"/>
  <c r="J27" i="7"/>
  <c r="G28" i="7"/>
  <c r="I28" i="7"/>
  <c r="J28" i="7"/>
  <c r="G29" i="7"/>
  <c r="I29" i="7"/>
  <c r="J29" i="7" s="1"/>
  <c r="G30" i="7"/>
  <c r="I30" i="7"/>
  <c r="J30" i="7"/>
  <c r="G31" i="7"/>
  <c r="I31" i="7"/>
  <c r="J31" i="7"/>
  <c r="G32" i="7"/>
  <c r="I32" i="7"/>
  <c r="J32" i="7"/>
  <c r="G33" i="7"/>
  <c r="I33" i="7"/>
  <c r="J33" i="7" s="1"/>
  <c r="G34" i="7"/>
  <c r="I34" i="7"/>
  <c r="J34" i="7"/>
  <c r="G35" i="7"/>
  <c r="I35" i="7"/>
  <c r="J35" i="7"/>
  <c r="G36" i="7"/>
  <c r="I36" i="7"/>
  <c r="J36" i="7"/>
  <c r="G37" i="7"/>
  <c r="I37" i="7"/>
  <c r="J37" i="7" s="1"/>
  <c r="G38" i="7"/>
  <c r="I38" i="7"/>
  <c r="J38" i="7"/>
  <c r="G39" i="7"/>
  <c r="I39" i="7"/>
  <c r="J39" i="7"/>
  <c r="G40" i="7"/>
  <c r="I40" i="7"/>
  <c r="J40" i="7"/>
  <c r="G41" i="7"/>
  <c r="I41" i="7"/>
  <c r="J41" i="7" s="1"/>
  <c r="G42" i="7"/>
  <c r="I42" i="7"/>
  <c r="J42" i="7"/>
  <c r="G43" i="7"/>
  <c r="I43" i="7"/>
  <c r="J43" i="7" s="1"/>
  <c r="G44" i="7"/>
  <c r="I44" i="7"/>
  <c r="J44" i="7"/>
  <c r="G45" i="7"/>
  <c r="I45" i="7"/>
  <c r="J45" i="7" s="1"/>
  <c r="G46" i="7"/>
  <c r="I46" i="7"/>
  <c r="J46" i="7"/>
  <c r="G47" i="7"/>
  <c r="I47" i="7"/>
  <c r="J47" i="7"/>
  <c r="G48" i="7"/>
  <c r="I48" i="7"/>
  <c r="J48" i="7"/>
  <c r="G49" i="7"/>
  <c r="I49" i="7"/>
  <c r="J49" i="7" s="1"/>
  <c r="G50" i="7"/>
  <c r="I50" i="7"/>
  <c r="J50" i="7"/>
  <c r="G51" i="7"/>
  <c r="I51" i="7"/>
  <c r="J51" i="7"/>
  <c r="G52" i="7"/>
  <c r="I52" i="7"/>
  <c r="J52" i="7"/>
  <c r="G53" i="7"/>
  <c r="I53" i="7"/>
  <c r="J53" i="7" s="1"/>
  <c r="G54" i="7"/>
  <c r="I54" i="7"/>
  <c r="J54" i="7"/>
  <c r="G55" i="7"/>
  <c r="I55" i="7"/>
  <c r="J55" i="7"/>
  <c r="G4" i="7" l="1"/>
  <c r="I4" i="7"/>
  <c r="J4" i="7"/>
  <c r="G5" i="7"/>
  <c r="I5" i="7"/>
  <c r="J5" i="7" s="1"/>
  <c r="G6" i="7"/>
  <c r="I6" i="7"/>
  <c r="J6" i="7" s="1"/>
  <c r="G7" i="7"/>
  <c r="I7" i="7"/>
  <c r="J7" i="7"/>
  <c r="G8" i="7"/>
  <c r="I8" i="7"/>
  <c r="J8" i="7" s="1"/>
  <c r="G9" i="7"/>
  <c r="I9" i="7"/>
  <c r="J9" i="7" s="1"/>
  <c r="G10" i="7"/>
  <c r="I10" i="7"/>
  <c r="J10" i="7"/>
  <c r="G11" i="7"/>
  <c r="I11" i="7"/>
  <c r="J11" i="7"/>
  <c r="G12" i="7"/>
  <c r="I12" i="7"/>
  <c r="J12" i="7" s="1"/>
  <c r="G13" i="7"/>
  <c r="I13" i="7"/>
  <c r="J13" i="7" s="1"/>
  <c r="G14" i="7"/>
  <c r="I14" i="7"/>
  <c r="J14" i="7" s="1"/>
  <c r="G15" i="7"/>
  <c r="I15" i="7"/>
  <c r="J15" i="7" s="1"/>
  <c r="G16" i="7"/>
  <c r="I16" i="7"/>
  <c r="J16" i="7"/>
  <c r="G17" i="7"/>
  <c r="I17" i="7"/>
  <c r="J17" i="7" s="1"/>
  <c r="G4" i="9"/>
  <c r="I4" i="9"/>
  <c r="J4" i="9" s="1"/>
  <c r="G5" i="9"/>
  <c r="I5" i="9"/>
  <c r="J5" i="9" s="1"/>
  <c r="G6" i="9"/>
  <c r="I6" i="9"/>
  <c r="J6" i="9" s="1"/>
  <c r="G7" i="9"/>
  <c r="I7" i="9"/>
  <c r="J7" i="9" s="1"/>
  <c r="G8" i="9"/>
  <c r="I8" i="9"/>
  <c r="J8" i="9"/>
  <c r="G9" i="9"/>
  <c r="I9" i="9"/>
  <c r="J9" i="9"/>
  <c r="G10" i="9"/>
  <c r="I10" i="9"/>
  <c r="J10" i="9"/>
  <c r="G11" i="9"/>
  <c r="I11" i="9"/>
  <c r="J11" i="9"/>
  <c r="G12" i="9"/>
  <c r="I12" i="9"/>
  <c r="J12" i="9" s="1"/>
  <c r="G13" i="9"/>
  <c r="I13" i="9"/>
  <c r="J13" i="9" s="1"/>
  <c r="G14" i="9"/>
  <c r="I14" i="9"/>
  <c r="J14" i="9" s="1"/>
  <c r="G15" i="9"/>
  <c r="I15" i="9"/>
  <c r="J15" i="9" s="1"/>
  <c r="G16" i="9"/>
  <c r="I16" i="9"/>
  <c r="J16" i="9"/>
  <c r="G17" i="9"/>
  <c r="I17" i="9"/>
  <c r="J17" i="9"/>
  <c r="G18" i="9"/>
  <c r="I18" i="9"/>
  <c r="J18" i="9"/>
  <c r="G19" i="9"/>
  <c r="I19" i="9"/>
  <c r="J19" i="9"/>
  <c r="G20" i="9"/>
  <c r="I20" i="9"/>
  <c r="J20" i="9" s="1"/>
  <c r="G21" i="9"/>
  <c r="I21" i="9"/>
  <c r="J21" i="9" s="1"/>
  <c r="G22" i="9"/>
  <c r="I22" i="9"/>
  <c r="J22" i="9" s="1"/>
  <c r="G23" i="9"/>
  <c r="I23" i="9"/>
  <c r="J23" i="9" s="1"/>
  <c r="G24" i="9"/>
  <c r="I24" i="9"/>
  <c r="J24" i="9"/>
  <c r="G25" i="9"/>
  <c r="I25" i="9"/>
  <c r="J25" i="9"/>
  <c r="G26" i="9"/>
  <c r="I26" i="9"/>
  <c r="J26" i="9"/>
  <c r="G27" i="9"/>
  <c r="I27" i="9"/>
  <c r="J27" i="9"/>
  <c r="G28" i="9"/>
  <c r="I28" i="9"/>
  <c r="J28" i="9" s="1"/>
  <c r="G29" i="9"/>
  <c r="I29" i="9"/>
  <c r="J29" i="9" s="1"/>
  <c r="G30" i="9"/>
  <c r="I30" i="9"/>
  <c r="J30" i="9" s="1"/>
  <c r="G31" i="9"/>
  <c r="I31" i="9"/>
  <c r="J31" i="9" s="1"/>
  <c r="G32" i="9"/>
  <c r="I32" i="9"/>
  <c r="J32" i="9"/>
  <c r="G33" i="9"/>
  <c r="I33" i="9"/>
  <c r="J33" i="9"/>
  <c r="G34" i="9"/>
  <c r="I34" i="9"/>
  <c r="J34" i="9"/>
  <c r="G35" i="9"/>
  <c r="I35" i="9"/>
  <c r="J35" i="9"/>
  <c r="G36" i="9"/>
  <c r="I36" i="9"/>
  <c r="J36" i="9" s="1"/>
  <c r="G37" i="9"/>
  <c r="I37" i="9"/>
  <c r="J37" i="9" s="1"/>
  <c r="G38" i="9"/>
  <c r="I38" i="9"/>
  <c r="J38" i="9" s="1"/>
  <c r="G4" i="15"/>
  <c r="I4" i="15"/>
  <c r="J4" i="15" s="1"/>
  <c r="G5" i="15"/>
  <c r="I5" i="15"/>
  <c r="J5" i="15"/>
  <c r="G6" i="15"/>
  <c r="I6" i="15"/>
  <c r="J6" i="15" s="1"/>
  <c r="G7" i="15"/>
  <c r="I7" i="15"/>
  <c r="J7" i="15"/>
  <c r="G8" i="15"/>
  <c r="I8" i="15"/>
  <c r="J8" i="15" s="1"/>
  <c r="G9" i="15"/>
  <c r="I9" i="15"/>
  <c r="J9" i="15"/>
  <c r="G10" i="15"/>
  <c r="I10" i="15"/>
  <c r="J10" i="15" s="1"/>
  <c r="G11" i="15"/>
  <c r="I11" i="15"/>
  <c r="J11" i="15"/>
  <c r="G12" i="15"/>
  <c r="I12" i="15"/>
  <c r="J12" i="15" s="1"/>
  <c r="G13" i="15"/>
  <c r="I13" i="15"/>
  <c r="J13" i="15"/>
  <c r="G14" i="15"/>
  <c r="I14" i="15"/>
  <c r="J14" i="15" s="1"/>
  <c r="G15" i="15"/>
  <c r="I15" i="15"/>
  <c r="J15" i="15"/>
  <c r="G16" i="15"/>
  <c r="I16" i="15"/>
  <c r="J16" i="15" s="1"/>
  <c r="G17" i="15"/>
  <c r="I17" i="15"/>
  <c r="J17" i="15"/>
  <c r="G18" i="15"/>
  <c r="I18" i="15"/>
  <c r="J18" i="15" s="1"/>
  <c r="G19" i="15"/>
  <c r="I19" i="15"/>
  <c r="J19" i="15"/>
  <c r="G20" i="15"/>
  <c r="I20" i="15"/>
  <c r="J20" i="15" s="1"/>
  <c r="G21" i="15"/>
  <c r="I21" i="15"/>
  <c r="J21" i="15" s="1"/>
  <c r="G22" i="15"/>
  <c r="I22" i="15"/>
  <c r="J22" i="15" s="1"/>
  <c r="G23" i="15"/>
  <c r="I23" i="15"/>
  <c r="J23" i="15"/>
  <c r="G24" i="15"/>
  <c r="I24" i="15"/>
  <c r="J24" i="15" s="1"/>
  <c r="G25" i="15"/>
  <c r="I25" i="15"/>
  <c r="J25" i="15"/>
  <c r="G26" i="15"/>
  <c r="I26" i="15"/>
  <c r="J26" i="15" s="1"/>
  <c r="G27" i="15"/>
  <c r="I27" i="15"/>
  <c r="J27" i="15"/>
  <c r="G28" i="15"/>
  <c r="I28" i="15"/>
  <c r="J28" i="15" s="1"/>
  <c r="G29" i="15"/>
  <c r="I29" i="15"/>
  <c r="J29" i="15" s="1"/>
  <c r="G30" i="15"/>
  <c r="I30" i="15"/>
  <c r="J30" i="15" s="1"/>
  <c r="G31" i="15"/>
  <c r="I31" i="15"/>
  <c r="J31" i="15"/>
  <c r="G32" i="15"/>
  <c r="I32" i="15"/>
  <c r="J32" i="15"/>
  <c r="G33" i="15"/>
  <c r="I33" i="15"/>
  <c r="J33" i="15"/>
  <c r="G34" i="15"/>
  <c r="I34" i="15"/>
  <c r="J34" i="15" s="1"/>
  <c r="G35" i="15"/>
  <c r="I35" i="15"/>
  <c r="J35" i="15"/>
  <c r="G36" i="15"/>
  <c r="I36" i="15"/>
  <c r="J36" i="15" s="1"/>
  <c r="G37" i="15"/>
  <c r="I37" i="15"/>
  <c r="J37" i="15" s="1"/>
  <c r="G38" i="15"/>
  <c r="I38" i="15"/>
  <c r="J38" i="15" s="1"/>
  <c r="G39" i="15"/>
  <c r="I39" i="15"/>
  <c r="J39" i="15"/>
  <c r="G40" i="15"/>
  <c r="I40" i="15"/>
  <c r="J40" i="15" s="1"/>
  <c r="G41" i="15"/>
  <c r="I41" i="15"/>
  <c r="J41" i="15"/>
  <c r="G42" i="15"/>
  <c r="I42" i="15"/>
  <c r="J42" i="15" s="1"/>
  <c r="G43" i="15"/>
  <c r="I43" i="15"/>
  <c r="J43" i="15"/>
  <c r="G4" i="10"/>
  <c r="I4" i="10"/>
  <c r="J4" i="10"/>
  <c r="G5" i="10"/>
  <c r="I5" i="10"/>
  <c r="J5" i="10"/>
  <c r="G6" i="10"/>
  <c r="I6" i="10"/>
  <c r="J6" i="10"/>
  <c r="G7" i="10"/>
  <c r="I7" i="10"/>
  <c r="J7" i="10"/>
  <c r="G8" i="10"/>
  <c r="I8" i="10"/>
  <c r="J8" i="10" s="1"/>
  <c r="G9" i="10"/>
  <c r="I9" i="10"/>
  <c r="J9" i="10"/>
  <c r="G10" i="10"/>
  <c r="I10" i="10"/>
  <c r="J10" i="10" s="1"/>
  <c r="G11" i="10"/>
  <c r="I11" i="10"/>
  <c r="J11" i="10"/>
  <c r="G12" i="10"/>
  <c r="I12" i="10"/>
  <c r="J12" i="10"/>
  <c r="G13" i="10"/>
  <c r="I13" i="10"/>
  <c r="J13" i="10"/>
  <c r="G14" i="10"/>
  <c r="I14" i="10"/>
  <c r="J14" i="10"/>
  <c r="G15" i="10"/>
  <c r="I15" i="10"/>
  <c r="J15" i="10"/>
  <c r="G16" i="10"/>
  <c r="I16" i="10"/>
  <c r="J16" i="10" s="1"/>
  <c r="G17" i="10"/>
  <c r="I17" i="10"/>
  <c r="J17" i="10"/>
  <c r="G18" i="10"/>
  <c r="I18" i="10"/>
  <c r="J18" i="10" s="1"/>
  <c r="G19" i="10"/>
  <c r="I19" i="10"/>
  <c r="J19" i="10"/>
  <c r="G20" i="10"/>
  <c r="I20" i="10"/>
  <c r="J20" i="10"/>
  <c r="G21" i="10"/>
  <c r="I21" i="10"/>
  <c r="J21" i="10"/>
  <c r="G22" i="10"/>
  <c r="I22" i="10"/>
  <c r="J22" i="10"/>
  <c r="G23" i="10"/>
  <c r="I23" i="10"/>
  <c r="J23" i="10"/>
  <c r="G24" i="10"/>
  <c r="I24" i="10"/>
  <c r="J24" i="10" s="1"/>
  <c r="G25" i="10"/>
  <c r="I25" i="10"/>
  <c r="J25" i="10"/>
  <c r="G26" i="10"/>
  <c r="I26" i="10"/>
  <c r="J26" i="10" s="1"/>
  <c r="G27" i="10"/>
  <c r="I27" i="10"/>
  <c r="J27" i="10"/>
  <c r="G28" i="10"/>
  <c r="I28" i="10"/>
  <c r="J28" i="10"/>
  <c r="G29" i="10"/>
  <c r="I29" i="10"/>
  <c r="J29" i="10"/>
  <c r="G30" i="10"/>
  <c r="I30" i="10"/>
  <c r="J30" i="10"/>
  <c r="G31" i="10"/>
  <c r="I31" i="10"/>
  <c r="J31" i="10"/>
  <c r="G32" i="10"/>
  <c r="I32" i="10"/>
  <c r="J32" i="10" s="1"/>
  <c r="G33" i="10"/>
  <c r="I33" i="10"/>
  <c r="J33" i="10"/>
  <c r="G34" i="10"/>
  <c r="I34" i="10"/>
  <c r="J34" i="10" s="1"/>
  <c r="G35" i="10"/>
  <c r="I35" i="10"/>
  <c r="J35" i="10"/>
  <c r="G36" i="10"/>
  <c r="I36" i="10"/>
  <c r="J36" i="10"/>
  <c r="G37" i="10"/>
  <c r="I37" i="10"/>
  <c r="J37" i="10"/>
  <c r="G38" i="10"/>
  <c r="I38" i="10"/>
  <c r="J38" i="10"/>
  <c r="G4" i="12"/>
  <c r="I4" i="12"/>
  <c r="J4" i="12" s="1"/>
  <c r="G5" i="12"/>
  <c r="I5" i="12"/>
  <c r="J5" i="12" s="1"/>
  <c r="G6" i="12"/>
  <c r="I6" i="12"/>
  <c r="J6" i="12"/>
  <c r="G7" i="12"/>
  <c r="I7" i="12"/>
  <c r="J7" i="12" s="1"/>
  <c r="G8" i="12"/>
  <c r="I8" i="12"/>
  <c r="J8" i="12"/>
  <c r="G9" i="12"/>
  <c r="I9" i="12"/>
  <c r="J9" i="12" s="1"/>
  <c r="G10" i="12"/>
  <c r="I10" i="12"/>
  <c r="J10" i="12"/>
  <c r="G11" i="12"/>
  <c r="I11" i="12"/>
  <c r="J11" i="12" s="1"/>
  <c r="G12" i="12"/>
  <c r="I12" i="12"/>
  <c r="J12" i="12"/>
  <c r="G13" i="12"/>
  <c r="I13" i="12"/>
  <c r="J13" i="12" s="1"/>
  <c r="G14" i="12"/>
  <c r="I14" i="12"/>
  <c r="J14" i="12"/>
  <c r="G15" i="12"/>
  <c r="I15" i="12"/>
  <c r="J15" i="12" s="1"/>
  <c r="G16" i="12"/>
  <c r="I16" i="12"/>
  <c r="J16" i="12"/>
  <c r="G17" i="12"/>
  <c r="I17" i="12"/>
  <c r="J17" i="12" s="1"/>
  <c r="G18" i="12"/>
  <c r="I18" i="12"/>
  <c r="J18" i="12"/>
  <c r="G19" i="12"/>
  <c r="I19" i="12"/>
  <c r="J19" i="12" s="1"/>
  <c r="G20" i="12"/>
  <c r="I20" i="12"/>
  <c r="J20" i="12"/>
  <c r="G21" i="12"/>
  <c r="I21" i="12"/>
  <c r="J21" i="12" s="1"/>
  <c r="G22" i="12"/>
  <c r="I22" i="12"/>
  <c r="J22" i="12"/>
  <c r="G23" i="12"/>
  <c r="I23" i="12"/>
  <c r="J23" i="12" s="1"/>
  <c r="G24" i="12"/>
  <c r="I24" i="12"/>
  <c r="J24" i="12"/>
  <c r="G25" i="12"/>
  <c r="I25" i="12"/>
  <c r="J25" i="12" s="1"/>
  <c r="G26" i="12"/>
  <c r="I26" i="12"/>
  <c r="J26" i="12"/>
  <c r="G27" i="12"/>
  <c r="I27" i="12"/>
  <c r="J27" i="12" s="1"/>
  <c r="G28" i="12"/>
  <c r="I28" i="12"/>
  <c r="J28" i="12" s="1"/>
  <c r="G29" i="12"/>
  <c r="I29" i="12"/>
  <c r="J29" i="12" s="1"/>
  <c r="G30" i="12"/>
  <c r="I30" i="12"/>
  <c r="J30" i="12"/>
  <c r="G31" i="12"/>
  <c r="I31" i="12"/>
  <c r="J31" i="12" s="1"/>
  <c r="G32" i="12"/>
  <c r="I32" i="12"/>
  <c r="J32" i="12"/>
  <c r="G33" i="12"/>
  <c r="I33" i="12"/>
  <c r="J33" i="12" s="1"/>
  <c r="G34" i="12"/>
  <c r="I34" i="12"/>
  <c r="J34" i="12"/>
  <c r="G35" i="12"/>
  <c r="I35" i="12"/>
  <c r="J35" i="12" s="1"/>
  <c r="G36" i="12"/>
  <c r="I36" i="12"/>
  <c r="J36" i="12" s="1"/>
  <c r="G9" i="5" l="1"/>
  <c r="I9" i="5"/>
  <c r="J9" i="5"/>
  <c r="G10" i="5"/>
  <c r="I10" i="5"/>
  <c r="J10" i="5"/>
  <c r="G11" i="5"/>
  <c r="I11" i="5"/>
  <c r="J11" i="5"/>
  <c r="G12" i="5"/>
  <c r="I12" i="5"/>
  <c r="J12" i="5" s="1"/>
  <c r="G13" i="5"/>
  <c r="I13" i="5"/>
  <c r="J13" i="5"/>
  <c r="G14" i="5"/>
  <c r="I14" i="5"/>
  <c r="J14" i="5" s="1"/>
  <c r="G15" i="5"/>
  <c r="I15" i="5"/>
  <c r="J15" i="5" s="1"/>
  <c r="G16" i="5"/>
  <c r="I16" i="5"/>
  <c r="J16" i="5" s="1"/>
  <c r="G17" i="5"/>
  <c r="I17" i="5"/>
  <c r="J17" i="5"/>
  <c r="G18" i="5"/>
  <c r="I18" i="5"/>
  <c r="J18" i="5"/>
  <c r="G19" i="5"/>
  <c r="I19" i="5"/>
  <c r="J19" i="5" s="1"/>
  <c r="G20" i="5"/>
  <c r="I20" i="5"/>
  <c r="J20" i="5" s="1"/>
  <c r="G21" i="5"/>
  <c r="I21" i="5"/>
  <c r="J21" i="5"/>
  <c r="G22" i="5"/>
  <c r="I22" i="5"/>
  <c r="J22" i="5"/>
  <c r="G23" i="5"/>
  <c r="I23" i="5"/>
  <c r="J23" i="5"/>
  <c r="G24" i="5"/>
  <c r="I24" i="5"/>
  <c r="J24" i="5" s="1"/>
  <c r="G25" i="5"/>
  <c r="I25" i="5"/>
  <c r="J25" i="5"/>
  <c r="G26" i="5"/>
  <c r="I26" i="5"/>
  <c r="J26" i="5"/>
  <c r="G27" i="5"/>
  <c r="I27" i="5"/>
  <c r="J27" i="5"/>
  <c r="G28" i="5"/>
  <c r="I28" i="5"/>
  <c r="J28" i="5" s="1"/>
  <c r="G29" i="5"/>
  <c r="I29" i="5"/>
  <c r="J29" i="5"/>
  <c r="G30" i="5"/>
  <c r="I30" i="5"/>
  <c r="J30" i="5"/>
  <c r="G4" i="13" l="1"/>
  <c r="I4" i="13"/>
  <c r="J4" i="13" s="1"/>
  <c r="G5" i="13"/>
  <c r="I5" i="13"/>
  <c r="J5" i="13"/>
  <c r="G6" i="13"/>
  <c r="I6" i="13"/>
  <c r="J6" i="13" s="1"/>
  <c r="G7" i="13"/>
  <c r="I7" i="13"/>
  <c r="J7" i="13"/>
  <c r="G8" i="13"/>
  <c r="I8" i="13"/>
  <c r="J8" i="13" s="1"/>
  <c r="G9" i="13"/>
  <c r="I9" i="13"/>
  <c r="J9" i="13"/>
  <c r="G10" i="13"/>
  <c r="I10" i="13"/>
  <c r="J10" i="13" s="1"/>
  <c r="G11" i="13"/>
  <c r="I11" i="13"/>
  <c r="J11" i="13"/>
  <c r="G12" i="13"/>
  <c r="I12" i="13"/>
  <c r="J12" i="13" s="1"/>
  <c r="G13" i="13"/>
  <c r="I13" i="13"/>
  <c r="J13" i="13"/>
  <c r="G14" i="13"/>
  <c r="I14" i="13"/>
  <c r="J14" i="13" s="1"/>
  <c r="G15" i="13"/>
  <c r="I15" i="13"/>
  <c r="J15" i="13"/>
  <c r="G16" i="13"/>
  <c r="I16" i="13"/>
  <c r="J16" i="13" s="1"/>
  <c r="G17" i="13"/>
  <c r="I17" i="13"/>
  <c r="J17" i="13"/>
  <c r="G18" i="13"/>
  <c r="I18" i="13"/>
  <c r="J18" i="13" s="1"/>
  <c r="G19" i="13"/>
  <c r="I19" i="13"/>
  <c r="J19" i="13"/>
  <c r="G20" i="13"/>
  <c r="I20" i="13"/>
  <c r="J20" i="13" s="1"/>
  <c r="G21" i="13"/>
  <c r="I21" i="13"/>
  <c r="J21" i="13"/>
  <c r="G22" i="13"/>
  <c r="I22" i="13"/>
  <c r="J22" i="13" s="1"/>
  <c r="G23" i="13"/>
  <c r="I23" i="13"/>
  <c r="J23" i="13"/>
  <c r="G24" i="13"/>
  <c r="I24" i="13"/>
  <c r="J24" i="13" s="1"/>
  <c r="G25" i="13"/>
  <c r="I25" i="13"/>
  <c r="J25" i="13"/>
  <c r="G26" i="13"/>
  <c r="I26" i="13"/>
  <c r="J26" i="13" s="1"/>
  <c r="G27" i="13"/>
  <c r="I27" i="13"/>
  <c r="J27" i="13"/>
  <c r="G28" i="13"/>
  <c r="I28" i="13"/>
  <c r="J28" i="13" s="1"/>
  <c r="G29" i="13"/>
  <c r="I29" i="13"/>
  <c r="J29" i="13"/>
  <c r="G30" i="13"/>
  <c r="I30" i="13"/>
  <c r="J30" i="13" s="1"/>
  <c r="G4" i="8"/>
  <c r="I4" i="8"/>
  <c r="J4" i="8"/>
  <c r="G5" i="8"/>
  <c r="I5" i="8"/>
  <c r="J5" i="8"/>
  <c r="G6" i="8"/>
  <c r="I6" i="8"/>
  <c r="J6" i="8"/>
  <c r="G7" i="8"/>
  <c r="I7" i="8"/>
  <c r="J7" i="8"/>
  <c r="G8" i="8"/>
  <c r="I8" i="8"/>
  <c r="J8" i="8"/>
  <c r="G9" i="8"/>
  <c r="I9" i="8"/>
  <c r="J9" i="8"/>
  <c r="G10" i="8"/>
  <c r="I10" i="8"/>
  <c r="J10" i="8"/>
  <c r="G11" i="8"/>
  <c r="I11" i="8"/>
  <c r="J11" i="8"/>
  <c r="G12" i="8"/>
  <c r="I12" i="8"/>
  <c r="J12" i="8"/>
  <c r="G13" i="8"/>
  <c r="I13" i="8"/>
  <c r="J13" i="8"/>
  <c r="G14" i="8"/>
  <c r="I14" i="8"/>
  <c r="J14" i="8"/>
  <c r="G15" i="8"/>
  <c r="I15" i="8"/>
  <c r="J15" i="8"/>
  <c r="G16" i="8"/>
  <c r="I16" i="8"/>
  <c r="J16" i="8"/>
  <c r="G17" i="8"/>
  <c r="I17" i="8"/>
  <c r="J17" i="8"/>
  <c r="G18" i="8"/>
  <c r="I18" i="8"/>
  <c r="J18" i="8"/>
  <c r="G19" i="8"/>
  <c r="I19" i="8"/>
  <c r="J19" i="8"/>
  <c r="G20" i="8"/>
  <c r="I20" i="8"/>
  <c r="J20" i="8"/>
  <c r="G4" i="16"/>
  <c r="I4" i="16"/>
  <c r="J4" i="16" s="1"/>
  <c r="G5" i="16"/>
  <c r="I5" i="16"/>
  <c r="J5" i="16" s="1"/>
  <c r="G6" i="16"/>
  <c r="I6" i="16"/>
  <c r="J6" i="16" s="1"/>
  <c r="G7" i="16"/>
  <c r="I7" i="16"/>
  <c r="J7" i="16" s="1"/>
  <c r="G8" i="16"/>
  <c r="I8" i="16"/>
  <c r="J8" i="16" s="1"/>
  <c r="G9" i="16"/>
  <c r="I9" i="16"/>
  <c r="J9" i="16" s="1"/>
  <c r="G10" i="16"/>
  <c r="I10" i="16"/>
  <c r="J10" i="16" s="1"/>
  <c r="G11" i="16"/>
  <c r="I11" i="16"/>
  <c r="J11" i="16" s="1"/>
  <c r="G12" i="16"/>
  <c r="I12" i="16"/>
  <c r="J12" i="16" s="1"/>
  <c r="G13" i="16"/>
  <c r="I13" i="16"/>
  <c r="J13" i="16" s="1"/>
  <c r="G14" i="16"/>
  <c r="I14" i="16"/>
  <c r="J14" i="16"/>
  <c r="G15" i="16"/>
  <c r="I15" i="16"/>
  <c r="J15" i="16" s="1"/>
  <c r="G16" i="16"/>
  <c r="I16" i="16"/>
  <c r="J16" i="16" s="1"/>
  <c r="G17" i="16"/>
  <c r="I17" i="16"/>
  <c r="J17" i="16"/>
  <c r="G18" i="16"/>
  <c r="I18" i="16"/>
  <c r="J18" i="16" s="1"/>
  <c r="G19" i="16"/>
  <c r="I19" i="16"/>
  <c r="J19" i="16" s="1"/>
  <c r="G20" i="16"/>
  <c r="I20" i="16"/>
  <c r="J20" i="16"/>
  <c r="G21" i="16"/>
  <c r="I21" i="16"/>
  <c r="J21" i="16" s="1"/>
  <c r="G22" i="16"/>
  <c r="I22" i="16"/>
  <c r="J22" i="16" s="1"/>
  <c r="G23" i="16"/>
  <c r="I23" i="16"/>
  <c r="J23" i="16"/>
  <c r="G24" i="16"/>
  <c r="I24" i="16"/>
  <c r="J24" i="16" s="1"/>
  <c r="G25" i="16"/>
  <c r="I25" i="16"/>
  <c r="J25" i="16" s="1"/>
  <c r="G26" i="16"/>
  <c r="I26" i="16"/>
  <c r="J26" i="16"/>
  <c r="G27" i="16"/>
  <c r="I27" i="16"/>
  <c r="J27" i="16" s="1"/>
  <c r="G28" i="16"/>
  <c r="I28" i="16"/>
  <c r="J28" i="16" s="1"/>
  <c r="G29" i="16"/>
  <c r="I29" i="16"/>
  <c r="J29" i="16" s="1"/>
  <c r="G30" i="16"/>
  <c r="I30" i="16"/>
  <c r="J30" i="16"/>
  <c r="G31" i="16"/>
  <c r="I31" i="16"/>
  <c r="J31" i="16" s="1"/>
  <c r="G32" i="16"/>
  <c r="I32" i="16"/>
  <c r="J32" i="16" s="1"/>
  <c r="G33" i="16"/>
  <c r="I33" i="16"/>
  <c r="J33" i="16"/>
  <c r="G34" i="16"/>
  <c r="I34" i="16"/>
  <c r="J34" i="16" s="1"/>
  <c r="G35" i="16"/>
  <c r="I35" i="16"/>
  <c r="J35" i="16"/>
  <c r="G36" i="16"/>
  <c r="I36" i="16"/>
  <c r="J36" i="16" s="1"/>
  <c r="G37" i="16"/>
  <c r="I37" i="16"/>
  <c r="J37" i="16" s="1"/>
  <c r="G38" i="16"/>
  <c r="I38" i="16"/>
  <c r="J38" i="16"/>
  <c r="G39" i="16"/>
  <c r="I39" i="16"/>
  <c r="J39" i="16" s="1"/>
  <c r="G4" i="6"/>
  <c r="I4" i="6"/>
  <c r="J4" i="6" s="1"/>
  <c r="G5" i="6"/>
  <c r="I5" i="6"/>
  <c r="J5" i="6"/>
  <c r="G6" i="6"/>
  <c r="I6" i="6"/>
  <c r="J6" i="6"/>
  <c r="G7" i="6"/>
  <c r="I7" i="6"/>
  <c r="J7" i="6"/>
  <c r="G8" i="6"/>
  <c r="I8" i="6"/>
  <c r="J8" i="6" s="1"/>
  <c r="G9" i="6"/>
  <c r="I9" i="6"/>
  <c r="J9" i="6"/>
  <c r="G10" i="6"/>
  <c r="I10" i="6"/>
  <c r="J10" i="6" s="1"/>
  <c r="G11" i="6"/>
  <c r="I11" i="6"/>
  <c r="J11" i="6"/>
  <c r="G12" i="6"/>
  <c r="I12" i="6"/>
  <c r="J12" i="6" s="1"/>
  <c r="G13" i="6"/>
  <c r="I13" i="6"/>
  <c r="J13" i="6"/>
  <c r="G14" i="6"/>
  <c r="I14" i="6"/>
  <c r="J14" i="6"/>
  <c r="G15" i="6"/>
  <c r="I15" i="6"/>
  <c r="J15" i="6"/>
  <c r="G16" i="6"/>
  <c r="I16" i="6"/>
  <c r="J16" i="6" s="1"/>
  <c r="G17" i="6"/>
  <c r="I17" i="6"/>
  <c r="J17" i="6"/>
  <c r="G18" i="6"/>
  <c r="I18" i="6"/>
  <c r="J18" i="6" s="1"/>
  <c r="G19" i="6"/>
  <c r="I19" i="6"/>
  <c r="J19" i="6"/>
  <c r="G20" i="6"/>
  <c r="I20" i="6"/>
  <c r="J20" i="6" s="1"/>
  <c r="G21" i="6"/>
  <c r="I21" i="6"/>
  <c r="J21" i="6"/>
  <c r="G22" i="6"/>
  <c r="I22" i="6"/>
  <c r="J22" i="6"/>
  <c r="G23" i="6"/>
  <c r="I23" i="6"/>
  <c r="J23" i="6"/>
  <c r="G24" i="6"/>
  <c r="I24" i="6"/>
  <c r="J24" i="6" s="1"/>
  <c r="G25" i="6"/>
  <c r="I25" i="6"/>
  <c r="J25" i="6"/>
  <c r="G26" i="6"/>
  <c r="I26" i="6"/>
  <c r="J26" i="6" s="1"/>
  <c r="G27" i="6"/>
  <c r="I27" i="6"/>
  <c r="J27" i="6"/>
  <c r="G28" i="6"/>
  <c r="I28" i="6"/>
  <c r="J28" i="6" s="1"/>
  <c r="G29" i="6"/>
  <c r="I29" i="6"/>
  <c r="J29" i="6"/>
  <c r="G30" i="6"/>
  <c r="I30" i="6"/>
  <c r="J30" i="6"/>
  <c r="G31" i="6"/>
  <c r="I31" i="6"/>
  <c r="J31" i="6"/>
  <c r="G32" i="6"/>
  <c r="I32" i="6"/>
  <c r="J32" i="6" s="1"/>
  <c r="G33" i="6"/>
  <c r="I33" i="6"/>
  <c r="J33" i="6"/>
  <c r="G34" i="6"/>
  <c r="I34" i="6"/>
  <c r="J34" i="6" s="1"/>
  <c r="G35" i="6"/>
  <c r="I35" i="6"/>
  <c r="J35" i="6"/>
  <c r="G36" i="6"/>
  <c r="I36" i="6"/>
  <c r="J36" i="6" s="1"/>
  <c r="G31" i="14"/>
  <c r="J31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G9" i="17"/>
  <c r="I9" i="17"/>
  <c r="J9" i="17" s="1"/>
  <c r="G10" i="17"/>
  <c r="I10" i="17"/>
  <c r="J10" i="17" s="1"/>
  <c r="G11" i="17"/>
  <c r="I11" i="17"/>
  <c r="J11" i="17" s="1"/>
  <c r="G12" i="17"/>
  <c r="I12" i="17"/>
  <c r="J12" i="17" s="1"/>
  <c r="G13" i="17"/>
  <c r="I13" i="17"/>
  <c r="J13" i="17" s="1"/>
  <c r="G14" i="17"/>
  <c r="I14" i="17"/>
  <c r="J14" i="17" s="1"/>
  <c r="I8" i="17"/>
  <c r="J8" i="17" s="1"/>
  <c r="G8" i="17"/>
  <c r="I7" i="17"/>
  <c r="J7" i="17" s="1"/>
  <c r="G7" i="17"/>
  <c r="I6" i="17"/>
  <c r="J6" i="17" s="1"/>
  <c r="G6" i="17"/>
  <c r="I5" i="17"/>
  <c r="J5" i="17" s="1"/>
  <c r="G5" i="17"/>
  <c r="I4" i="17"/>
  <c r="J4" i="17" s="1"/>
  <c r="G4" i="17"/>
  <c r="I3" i="17"/>
  <c r="J3" i="17" s="1"/>
  <c r="G3" i="17"/>
  <c r="I6" i="18"/>
  <c r="J6" i="18" s="1"/>
  <c r="G6" i="18"/>
  <c r="I5" i="18"/>
  <c r="J5" i="18" s="1"/>
  <c r="G5" i="18"/>
  <c r="I4" i="18"/>
  <c r="J4" i="18" s="1"/>
  <c r="G4" i="18"/>
  <c r="I3" i="18"/>
  <c r="J3" i="18" s="1"/>
  <c r="G3" i="18"/>
  <c r="I9" i="20"/>
  <c r="J9" i="20" s="1"/>
  <c r="G9" i="20"/>
  <c r="I8" i="20"/>
  <c r="J8" i="20" s="1"/>
  <c r="G8" i="20"/>
  <c r="I7" i="20"/>
  <c r="J7" i="20" s="1"/>
  <c r="G7" i="20"/>
  <c r="I6" i="20"/>
  <c r="J6" i="20" s="1"/>
  <c r="G6" i="20"/>
  <c r="J5" i="20"/>
  <c r="I5" i="20"/>
  <c r="G5" i="20"/>
  <c r="I4" i="20"/>
  <c r="J4" i="20" s="1"/>
  <c r="G4" i="20"/>
  <c r="I3" i="20"/>
  <c r="J3" i="20" s="1"/>
  <c r="G3" i="20"/>
  <c r="I3" i="16"/>
  <c r="J3" i="16" s="1"/>
  <c r="G3" i="16"/>
  <c r="I3" i="15"/>
  <c r="J3" i="15" s="1"/>
  <c r="G3" i="15"/>
  <c r="I12" i="14"/>
  <c r="J12" i="14" s="1"/>
  <c r="G12" i="14"/>
  <c r="J11" i="14"/>
  <c r="I11" i="14"/>
  <c r="G11" i="14"/>
  <c r="J10" i="14"/>
  <c r="I10" i="14"/>
  <c r="G10" i="14"/>
  <c r="J9" i="14"/>
  <c r="I9" i="14"/>
  <c r="G9" i="14"/>
  <c r="I8" i="14"/>
  <c r="J8" i="14" s="1"/>
  <c r="G8" i="14"/>
  <c r="J7" i="14"/>
  <c r="I7" i="14"/>
  <c r="G7" i="14"/>
  <c r="I6" i="14"/>
  <c r="J6" i="14" s="1"/>
  <c r="G6" i="14"/>
  <c r="I5" i="14"/>
  <c r="J5" i="14" s="1"/>
  <c r="G5" i="14"/>
  <c r="I4" i="14"/>
  <c r="J4" i="14" s="1"/>
  <c r="G4" i="14"/>
  <c r="J3" i="14"/>
  <c r="I3" i="14"/>
  <c r="G3" i="14"/>
  <c r="I3" i="13"/>
  <c r="J3" i="13" s="1"/>
  <c r="G3" i="13"/>
  <c r="I3" i="12"/>
  <c r="J3" i="12" s="1"/>
  <c r="G3" i="12"/>
  <c r="I3" i="10"/>
  <c r="J3" i="10" s="1"/>
  <c r="G3" i="10"/>
  <c r="I3" i="9"/>
  <c r="J3" i="9" s="1"/>
  <c r="G3" i="9"/>
  <c r="I3" i="8"/>
  <c r="J3" i="8" s="1"/>
  <c r="G3" i="8"/>
  <c r="I3" i="7"/>
  <c r="J3" i="7" s="1"/>
  <c r="G3" i="7"/>
  <c r="I3" i="6"/>
  <c r="J3" i="6" s="1"/>
  <c r="G3" i="6"/>
  <c r="I8" i="5"/>
  <c r="J8" i="5" s="1"/>
  <c r="G8" i="5"/>
  <c r="I7" i="5"/>
  <c r="J7" i="5" s="1"/>
  <c r="G7" i="5"/>
  <c r="I6" i="5"/>
  <c r="J6" i="5" s="1"/>
  <c r="G6" i="5"/>
  <c r="I5" i="5"/>
  <c r="J5" i="5" s="1"/>
  <c r="G5" i="5"/>
  <c r="I4" i="5"/>
  <c r="J4" i="5" s="1"/>
  <c r="G4" i="5"/>
  <c r="I3" i="5"/>
  <c r="J3" i="5" s="1"/>
  <c r="G3" i="5"/>
  <c r="I3" i="4"/>
  <c r="J3" i="4" s="1"/>
  <c r="G3" i="4"/>
  <c r="I11" i="3"/>
  <c r="J11" i="3" s="1"/>
  <c r="G11" i="3"/>
  <c r="I10" i="3"/>
  <c r="J10" i="3" s="1"/>
  <c r="G10" i="3"/>
  <c r="I9" i="3"/>
  <c r="J9" i="3" s="1"/>
  <c r="G9" i="3"/>
  <c r="I8" i="3"/>
  <c r="J8" i="3" s="1"/>
  <c r="G8" i="3"/>
  <c r="I7" i="3"/>
  <c r="J7" i="3" s="1"/>
  <c r="G7" i="3"/>
  <c r="I6" i="3"/>
  <c r="J6" i="3" s="1"/>
  <c r="G6" i="3"/>
  <c r="I5" i="3"/>
  <c r="J5" i="3" s="1"/>
  <c r="G5" i="3"/>
  <c r="I4" i="3"/>
  <c r="J4" i="3" s="1"/>
  <c r="G4" i="3"/>
  <c r="I3" i="3"/>
  <c r="J3" i="3" s="1"/>
  <c r="G3" i="3"/>
  <c r="G3" i="1"/>
  <c r="I3" i="1"/>
  <c r="J3" i="1" s="1"/>
  <c r="J35" i="1" l="1"/>
  <c r="J15" i="17"/>
  <c r="G15" i="17"/>
  <c r="G15" i="3"/>
  <c r="I15" i="3" s="1"/>
  <c r="J15" i="3" s="1"/>
  <c r="G10" i="20" l="1"/>
  <c r="G11" i="20"/>
  <c r="I11" i="20" s="1"/>
  <c r="J11" i="20" s="1"/>
  <c r="G12" i="20"/>
  <c r="I12" i="20" s="1"/>
  <c r="J12" i="20" s="1"/>
  <c r="G13" i="20"/>
  <c r="I13" i="20" s="1"/>
  <c r="J13" i="20" s="1"/>
  <c r="G14" i="20"/>
  <c r="I14" i="20" s="1"/>
  <c r="J14" i="20" s="1"/>
  <c r="G15" i="20"/>
  <c r="I15" i="20" s="1"/>
  <c r="J15" i="20" s="1"/>
  <c r="G16" i="20"/>
  <c r="I16" i="20" s="1"/>
  <c r="J16" i="20" s="1"/>
  <c r="G17" i="20"/>
  <c r="I17" i="20" s="1"/>
  <c r="J17" i="20" s="1"/>
  <c r="G18" i="20"/>
  <c r="I18" i="20" s="1"/>
  <c r="J18" i="20" s="1"/>
  <c r="G19" i="20"/>
  <c r="I19" i="20" s="1"/>
  <c r="J19" i="20" s="1"/>
  <c r="G20" i="20"/>
  <c r="I20" i="20" s="1"/>
  <c r="J20" i="20" s="1"/>
  <c r="G21" i="20"/>
  <c r="I21" i="20" s="1"/>
  <c r="J21" i="20" s="1"/>
  <c r="G7" i="18"/>
  <c r="I7" i="18" s="1"/>
  <c r="J7" i="18" s="1"/>
  <c r="G8" i="18"/>
  <c r="I8" i="18" s="1"/>
  <c r="J8" i="18" s="1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22" i="20" l="1"/>
  <c r="I10" i="20"/>
  <c r="J10" i="20" s="1"/>
  <c r="J22" i="20" s="1"/>
  <c r="J39" i="9"/>
  <c r="J44" i="15"/>
  <c r="G44" i="15"/>
  <c r="G39" i="9"/>
  <c r="J39" i="10"/>
  <c r="G39" i="10"/>
  <c r="G37" i="12"/>
  <c r="J37" i="12"/>
  <c r="G9" i="18"/>
  <c r="J9" i="18"/>
  <c r="G31" i="13"/>
  <c r="J31" i="13"/>
  <c r="J40" i="16"/>
  <c r="G40" i="16"/>
  <c r="G16" i="3"/>
  <c r="I16" i="3" s="1"/>
  <c r="J16" i="3" s="1"/>
  <c r="G17" i="3"/>
  <c r="I17" i="3" s="1"/>
  <c r="J17" i="3" s="1"/>
  <c r="G18" i="3"/>
  <c r="I18" i="3" s="1"/>
  <c r="J18" i="3" s="1"/>
  <c r="G19" i="3"/>
  <c r="I19" i="3" s="1"/>
  <c r="J19" i="3" s="1"/>
  <c r="G20" i="3"/>
  <c r="I20" i="3" s="1"/>
  <c r="J20" i="3" s="1"/>
  <c r="G22" i="3"/>
  <c r="I22" i="3" s="1"/>
  <c r="J22" i="3" s="1"/>
  <c r="G23" i="3"/>
  <c r="I23" i="3" s="1"/>
  <c r="J23" i="3" s="1"/>
  <c r="G24" i="3"/>
  <c r="I24" i="3" s="1"/>
  <c r="J24" i="3" s="1"/>
  <c r="G25" i="3"/>
  <c r="I25" i="3" s="1"/>
  <c r="J25" i="3" s="1"/>
  <c r="G26" i="3"/>
  <c r="I26" i="3" s="1"/>
  <c r="J26" i="3" s="1"/>
  <c r="G27" i="3"/>
  <c r="I27" i="3" s="1"/>
  <c r="J27" i="3" s="1"/>
  <c r="G28" i="3"/>
  <c r="I28" i="3" s="1"/>
  <c r="J28" i="3" s="1"/>
  <c r="G29" i="3"/>
  <c r="I29" i="3" s="1"/>
  <c r="J29" i="3" s="1"/>
  <c r="G30" i="3"/>
  <c r="I30" i="3" s="1"/>
  <c r="J30" i="3" s="1"/>
  <c r="G31" i="3"/>
  <c r="I31" i="3" s="1"/>
  <c r="J31" i="3" s="1"/>
  <c r="G32" i="3"/>
  <c r="I32" i="3" s="1"/>
  <c r="J32" i="3" s="1"/>
  <c r="G33" i="3"/>
  <c r="I33" i="3" s="1"/>
  <c r="J33" i="3" s="1"/>
  <c r="G34" i="3"/>
  <c r="I34" i="3" s="1"/>
  <c r="J34" i="3" s="1"/>
  <c r="G35" i="3"/>
  <c r="I35" i="3" s="1"/>
  <c r="J35" i="3" s="1"/>
  <c r="G36" i="3"/>
  <c r="I36" i="3" s="1"/>
  <c r="J36" i="3" s="1"/>
  <c r="G37" i="3"/>
  <c r="I37" i="3" s="1"/>
  <c r="J37" i="3" s="1"/>
  <c r="G38" i="3"/>
  <c r="I38" i="3" s="1"/>
  <c r="J38" i="3" s="1"/>
  <c r="G39" i="3"/>
  <c r="I39" i="3" s="1"/>
  <c r="J39" i="3" s="1"/>
  <c r="G56" i="7" l="1"/>
  <c r="J56" i="7"/>
  <c r="J41" i="4"/>
  <c r="G41" i="4"/>
  <c r="J31" i="5"/>
  <c r="G31" i="5"/>
  <c r="G21" i="8"/>
  <c r="J21" i="8"/>
  <c r="J37" i="6"/>
  <c r="G37" i="6"/>
  <c r="G14" i="3"/>
  <c r="I14" i="3" s="1"/>
  <c r="J14" i="3" s="1"/>
  <c r="G13" i="3"/>
  <c r="I13" i="3" s="1"/>
  <c r="J13" i="3" s="1"/>
  <c r="G12" i="3"/>
  <c r="G35" i="1" l="1"/>
  <c r="I12" i="3"/>
  <c r="J12" i="3" s="1"/>
  <c r="J40" i="3" s="1"/>
  <c r="G40" i="3"/>
</calcChain>
</file>

<file path=xl/sharedStrings.xml><?xml version="1.0" encoding="utf-8"?>
<sst xmlns="http://schemas.openxmlformats.org/spreadsheetml/2006/main" count="1326" uniqueCount="239">
  <si>
    <t>Lp</t>
  </si>
  <si>
    <t>Nazwa</t>
  </si>
  <si>
    <t>J.M.</t>
  </si>
  <si>
    <t>Łączna ilość</t>
  </si>
  <si>
    <t>Oferowana cena netto</t>
  </si>
  <si>
    <t>Oferowana wartość netto</t>
  </si>
  <si>
    <t>Stawka VAT (%)</t>
  </si>
  <si>
    <t>Oferowana wartość brutto</t>
  </si>
  <si>
    <t>1.</t>
  </si>
  <si>
    <t>Gąbka do zmywania</t>
  </si>
  <si>
    <t>op.</t>
  </si>
  <si>
    <t>2.</t>
  </si>
  <si>
    <t>Kostki do zmywarki</t>
  </si>
  <si>
    <t>3.</t>
  </si>
  <si>
    <t xml:space="preserve">Kostka toaletowa do WC </t>
  </si>
  <si>
    <t>szt.</t>
  </si>
  <si>
    <t>4.</t>
  </si>
  <si>
    <t>5.</t>
  </si>
  <si>
    <t>Nabłyszczacz do zmywarek</t>
  </si>
  <si>
    <t>6.</t>
  </si>
  <si>
    <t>Odkamieniacz małe AGD</t>
  </si>
  <si>
    <t>7.</t>
  </si>
  <si>
    <t>8.</t>
  </si>
  <si>
    <t xml:space="preserve">Płyn czyszcząco-dezynfekujący </t>
  </si>
  <si>
    <t>9.</t>
  </si>
  <si>
    <t xml:space="preserve">Płyn do mycia naczyń </t>
  </si>
  <si>
    <t>10.</t>
  </si>
  <si>
    <t>Płyn do mycia powierzchni</t>
  </si>
  <si>
    <t>11.</t>
  </si>
  <si>
    <t>Płyn do mycia szyb</t>
  </si>
  <si>
    <t>12.</t>
  </si>
  <si>
    <t>Proszek do prania kolorowych tkanin mały</t>
  </si>
  <si>
    <t>13.</t>
  </si>
  <si>
    <t>Ręczniki papierowe ZZ</t>
  </si>
  <si>
    <t>kart.</t>
  </si>
  <si>
    <t>14.</t>
  </si>
  <si>
    <t xml:space="preserve">Ręczniki papierowe </t>
  </si>
  <si>
    <t>15.</t>
  </si>
  <si>
    <t>Ścierka z mikrówłokna</t>
  </si>
  <si>
    <t>16.</t>
  </si>
  <si>
    <t>Ścierka uniwersalna</t>
  </si>
  <si>
    <t>17.</t>
  </si>
  <si>
    <t>Worki na śmieci 35l</t>
  </si>
  <si>
    <t>18.</t>
  </si>
  <si>
    <t>Worki na śmieci 60l</t>
  </si>
  <si>
    <t>19.</t>
  </si>
  <si>
    <t>Worki na śmieci 120l</t>
  </si>
  <si>
    <t>20.</t>
  </si>
  <si>
    <t>Worki na śmieci 170l</t>
  </si>
  <si>
    <t>21.</t>
  </si>
  <si>
    <t xml:space="preserve">Żel usuwający kamień i rdzę </t>
  </si>
  <si>
    <t>22.</t>
  </si>
  <si>
    <t>Żel do udrażniania rur</t>
  </si>
  <si>
    <t>23.</t>
  </si>
  <si>
    <t>24.</t>
  </si>
  <si>
    <t>25.</t>
  </si>
  <si>
    <t>26.</t>
  </si>
  <si>
    <t>27.</t>
  </si>
  <si>
    <t>28.</t>
  </si>
  <si>
    <t>29.</t>
  </si>
  <si>
    <t>30.</t>
  </si>
  <si>
    <t>32.</t>
  </si>
  <si>
    <t>33.</t>
  </si>
  <si>
    <t>34.</t>
  </si>
  <si>
    <t>35.</t>
  </si>
  <si>
    <t>36.</t>
  </si>
  <si>
    <t>37.</t>
  </si>
  <si>
    <t>38.</t>
  </si>
  <si>
    <t>39.</t>
  </si>
  <si>
    <t>47.</t>
  </si>
  <si>
    <t>Czyściwo</t>
  </si>
  <si>
    <t>Mleczko do mycia łazienek</t>
  </si>
  <si>
    <t>Mop płaski - zapas bawełniany</t>
  </si>
  <si>
    <t>Mop płaski - zapas</t>
  </si>
  <si>
    <t>Mop paskowy - zapas</t>
  </si>
  <si>
    <t xml:space="preserve">Mop rotacyjny </t>
  </si>
  <si>
    <t>Mop rotacyjny -  wkład</t>
  </si>
  <si>
    <t xml:space="preserve">Odplamiacz do tkanin </t>
  </si>
  <si>
    <t>Odtłuszczacz w sprayu</t>
  </si>
  <si>
    <t xml:space="preserve">Odświeżacz powietrza w żelu </t>
  </si>
  <si>
    <t xml:space="preserve">Odświeżacz powietrza w aerozolu </t>
  </si>
  <si>
    <t xml:space="preserve">Odświeżacz powietrza elektryczny </t>
  </si>
  <si>
    <t>Odświeżacz powietrza elektryczny - wkład</t>
  </si>
  <si>
    <t>Pasta BHP do mycia rąk</t>
  </si>
  <si>
    <t>Płyn do czyszczenia grilii i kuchenek</t>
  </si>
  <si>
    <t>Płyn do płukania tkanin</t>
  </si>
  <si>
    <t>Płyn do prania dywanów</t>
  </si>
  <si>
    <t>Płyn do szyb</t>
  </si>
  <si>
    <t>Proszek do prania białych tkanin - mały</t>
  </si>
  <si>
    <t>Proszek do prania białych tkanin - duży</t>
  </si>
  <si>
    <t>Proszek do prania kolorowych tkanin - duży</t>
  </si>
  <si>
    <t>Proszek do prania firan</t>
  </si>
  <si>
    <t>Rękawice gumowe</t>
  </si>
  <si>
    <t>Sól do zmywarek</t>
  </si>
  <si>
    <t>Środek do pielęgnacji mebli</t>
  </si>
  <si>
    <t>Szczotka do wc z pojemnikiem</t>
  </si>
  <si>
    <t>Ścierka do luster i powierzchni szklanych</t>
  </si>
  <si>
    <t>Ścierka do podłogi</t>
  </si>
  <si>
    <t>Tabletki do czyszczenia pralki</t>
  </si>
  <si>
    <t>Tabletki czyszczące do ekspresu Jura S8</t>
  </si>
  <si>
    <t>Wkład do pisuaru</t>
  </si>
  <si>
    <t>opk. = 2 szt.</t>
  </si>
  <si>
    <t>opk. = 5 szt.</t>
  </si>
  <si>
    <t>kpl.</t>
  </si>
  <si>
    <t>para</t>
  </si>
  <si>
    <t>Worki na śmieci 7l</t>
  </si>
  <si>
    <t>worki na śmieci 20l</t>
  </si>
  <si>
    <t>Worki na śmieci 240l</t>
  </si>
  <si>
    <t>Worki na śmieci 160l</t>
  </si>
  <si>
    <t>Odświeżacz do zmywarki</t>
  </si>
  <si>
    <t>Papierowe podkładki higieniczne</t>
  </si>
  <si>
    <t>Pasta BHP do czyszczenia</t>
  </si>
  <si>
    <t>Środek czyszczący do kuchni i lodówek</t>
  </si>
  <si>
    <t>Miotła z trzonkiem</t>
  </si>
  <si>
    <t>Mop kij</t>
  </si>
  <si>
    <t>Mydełko hotelowe</t>
  </si>
  <si>
    <t>Papier toaletowy JUMBO</t>
  </si>
  <si>
    <t>Płyn do myjki Karcher</t>
  </si>
  <si>
    <t>Płyn do usuwania pleśni</t>
  </si>
  <si>
    <t>Ściągaczka do wody</t>
  </si>
  <si>
    <t>Szczotka chodnikowa z kijem</t>
  </si>
  <si>
    <t>Worki na śmieci 3-5l</t>
  </si>
  <si>
    <t>Worki na śmieci 12l</t>
  </si>
  <si>
    <t>Żel pod prysznic hotelowy</t>
  </si>
  <si>
    <t>worek</t>
  </si>
  <si>
    <t xml:space="preserve">szt. </t>
  </si>
  <si>
    <r>
      <t>Mop płaski - zapas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bawełniany</t>
    </r>
  </si>
  <si>
    <t>Mydło w płynie do mycia rąk</t>
  </si>
  <si>
    <t>Papier toaletowy gramatura ok. (2x16g/m²)</t>
  </si>
  <si>
    <t xml:space="preserve">Papier toaletowy gramatura ok. (2x16g/m²) </t>
  </si>
  <si>
    <t>Papier toaletowy gramatura ok. (2x16g/m²) duże opakowanie</t>
  </si>
  <si>
    <t>Mop płaski obrotowy - zestaw</t>
  </si>
  <si>
    <t>Mydło w płynie do mycia rąk z dozownikiem</t>
  </si>
  <si>
    <t>Odplamiacz do prania tkanin</t>
  </si>
  <si>
    <t>Papier toaletowy standardowy</t>
  </si>
  <si>
    <t>SUMA należy wpisać do formularza ofertowego dla części 4</t>
  </si>
  <si>
    <t>SUMA należy wpisać do formularza ofertowego dla części 5</t>
  </si>
  <si>
    <t>SUMA należy wpisać do formularza ofertowego dla części 1</t>
  </si>
  <si>
    <t>SUMA należy wpisać do formularza ofertowego dla części 2</t>
  </si>
  <si>
    <t>SUMA należy wpisać do formularza ofertowego dla części 3</t>
  </si>
  <si>
    <t>SUMA należy wpisać do formularza ofertowego dla części 6</t>
  </si>
  <si>
    <t>SUMA należy wpisać do formularza ofertowego dla części i 9</t>
  </si>
  <si>
    <t>SUMA należy wpisać do formularza ofertowego dla części 8</t>
  </si>
  <si>
    <t>SUMA należy wpisać do formularza ofertowego dla części 10</t>
  </si>
  <si>
    <t>SUMA należy wpisać do formularza ofertowego dla części 11</t>
  </si>
  <si>
    <t>SUMA należy wpisać do formularza ofertowego dla części 12</t>
  </si>
  <si>
    <t>SUMA należy wpisać do formularza ofertowego dla części 13</t>
  </si>
  <si>
    <t>SUMA należy wpisać do formularza ofertowego dla części 14</t>
  </si>
  <si>
    <t>SUMA należy wpisać do formularza ofertowego dla części 15</t>
  </si>
  <si>
    <t>SUMA należy wpisać do formularza ofertowego dla części 16</t>
  </si>
  <si>
    <t>SUMA należy wpisać do formularza ofertowego dla części 17</t>
  </si>
  <si>
    <t>Sól do zmywarki</t>
  </si>
  <si>
    <t>Nazwa producenta oraz nazwa konkretnego produktu</t>
  </si>
  <si>
    <t>Oferowana cena brutto</t>
  </si>
  <si>
    <t xml:space="preserve"> </t>
  </si>
  <si>
    <t>Płyn do mycia zmywarek</t>
  </si>
  <si>
    <t>Mop, kij</t>
  </si>
  <si>
    <t>Odkamieniacz małe  AGD</t>
  </si>
  <si>
    <t>Odplamiacz do tkanin</t>
  </si>
  <si>
    <t>op</t>
  </si>
  <si>
    <t>Ścierka z mikrowłókna</t>
  </si>
  <si>
    <t>Wkład do pisuraru</t>
  </si>
  <si>
    <t>Worki na śmieci 120 l</t>
  </si>
  <si>
    <t>Szczotka doWC z pojemnikiem</t>
  </si>
  <si>
    <t>Płyn do czyszczenia grilli i kuchenek</t>
  </si>
  <si>
    <t>Mop płaski z wiadrem i wyciskarką - zestaw</t>
  </si>
  <si>
    <t>Mop płaski -zapas bawełniany</t>
  </si>
  <si>
    <t>Nabłyszczacz do zmywarki</t>
  </si>
  <si>
    <t>worki na śmieci 120 l</t>
  </si>
  <si>
    <t>Żel do kąpieli hotelowy</t>
  </si>
  <si>
    <t>Kulki lawendowe na mole</t>
  </si>
  <si>
    <t>Odkamieniacz w płynie do małego AGD</t>
  </si>
  <si>
    <t>Płyn do dezynfekcji materacy, wersalek</t>
  </si>
  <si>
    <t>Zmiotka z szufelką</t>
  </si>
  <si>
    <t>Mop rotacyjny</t>
  </si>
  <si>
    <t>op. = 2 szt.</t>
  </si>
  <si>
    <t>op. = 5 szt.</t>
  </si>
  <si>
    <t>Ścierka po podłogi</t>
  </si>
  <si>
    <t>Proszek do prania kolorowych - duży</t>
  </si>
  <si>
    <t>Mop rotacyjny- wkład</t>
  </si>
  <si>
    <t>Ściągaczka do szyb z drążkiem teleskopowym</t>
  </si>
  <si>
    <t>Zmiotka z szufelka</t>
  </si>
  <si>
    <t xml:space="preserve">opk. = 5 00 ml. </t>
  </si>
  <si>
    <t>Odkamieniacz w płynie do malego AGD</t>
  </si>
  <si>
    <t>Szczotka tzw. Leniuch</t>
  </si>
  <si>
    <t>Mop płaski - wkład</t>
  </si>
  <si>
    <t>Płyn czyszcząco-dezynfekujący</t>
  </si>
  <si>
    <t>Podajnik do ręczników ZZ</t>
  </si>
  <si>
    <t>Szczotka tzw. leniuch</t>
  </si>
  <si>
    <t>ścierka do podłogi</t>
  </si>
  <si>
    <t>Tabletki czyszczące do ekspresu Jura E8</t>
  </si>
  <si>
    <t xml:space="preserve">Mydło w płynie do mycia rąk </t>
  </si>
  <si>
    <t>Papier toaletowy typu JUMBO</t>
  </si>
  <si>
    <t>Płyn do mycia naczyń 5 l</t>
  </si>
  <si>
    <t>Pasta BHO do mycia rąk</t>
  </si>
  <si>
    <t>Gąbka magiczna</t>
  </si>
  <si>
    <t xml:space="preserve">Mop płaski - zapas bawełniany </t>
  </si>
  <si>
    <t>Mop rotacyjny  wkład</t>
  </si>
  <si>
    <t xml:space="preserve">Płyn do usuwania pleśni </t>
  </si>
  <si>
    <t>Worki na śmieci 35 l zółte</t>
  </si>
  <si>
    <t>Worki na śmieci 120 l żółty</t>
  </si>
  <si>
    <t>Worki na śmieci 120 l zielone</t>
  </si>
  <si>
    <t>Worki na śmieci 240 l</t>
  </si>
  <si>
    <t>Worki na śmieci  360 l</t>
  </si>
  <si>
    <t>Worki na śmieci brazowe 60 l</t>
  </si>
  <si>
    <t xml:space="preserve">Worki na śmieci 35l </t>
  </si>
  <si>
    <t>Worki na śmieci 35 l brązowe</t>
  </si>
  <si>
    <t>Worki na śmieci żółte 60 l</t>
  </si>
  <si>
    <t xml:space="preserve">Worki na śmieci 120l </t>
  </si>
  <si>
    <t>Worki na śmieci niebieskie 60 l</t>
  </si>
  <si>
    <t>Worki do odkurzacza Bosch Gall op. po 4 sztuki</t>
  </si>
  <si>
    <t>Worki do odkurzacza Zelmer Worwo op. po 12 sztuk</t>
  </si>
  <si>
    <t>Środek do pielegnacji mebli</t>
  </si>
  <si>
    <t xml:space="preserve">Uchwyt plastikowy do mopa  </t>
  </si>
  <si>
    <t>Środek czyszczący do kuchni i lodówki</t>
  </si>
  <si>
    <t>Wózek do sprzątania</t>
  </si>
  <si>
    <t>Mop wymienny do wózka do sprzątania</t>
  </si>
  <si>
    <t xml:space="preserve">Płyn do mycia powierzchni </t>
  </si>
  <si>
    <t>Płyn do mycia powierzchni - soda</t>
  </si>
  <si>
    <t>Zapach do lodówki</t>
  </si>
  <si>
    <t>31.</t>
  </si>
  <si>
    <t>SUMA należy wpisać do formularza ofertowego dla części 7</t>
  </si>
  <si>
    <t>Załącznik nr 1a do SWZ /Załącznik nr 2a do Umowy -  Formularz cenowy cz. 8 - Niemce</t>
  </si>
  <si>
    <t xml:space="preserve">                  Załącznik nr 1a do SWZ /Załącznik nr 2a do Umowy - Formularz cenowy cz. 17 - Ośrodek Świnoujście</t>
  </si>
  <si>
    <t xml:space="preserve">                 Załącznik nr 1a do SWZ /Załącznik nr 2a do Umowy - Formularz cenowy cz. 16 - Ośrodek Ruciane-Nida</t>
  </si>
  <si>
    <t xml:space="preserve">                Załącznik nr 1a do SWZ /Załącznik nr 2a do Umowy - Formularz cenowy cz. 15 - Ośrodek Konstancin-Jeziorna</t>
  </si>
  <si>
    <t xml:space="preserve">                    Załącznik nr 1a do SWZ /Załącznik nr 2a do Umowy - Formularz cenowy cz. 14 - Zalesie</t>
  </si>
  <si>
    <t xml:space="preserve">                  Załącznik nr 1a do SWZ /Załącznik nr 2a do Umowy - Formularz cenowy cz. 13 - Wąwał</t>
  </si>
  <si>
    <t xml:space="preserve">                 Załącznik nr 1a do SWZ /Załącznik nr 2a do Umowy - Formularz cenowy cz. 12 - Szepietowo</t>
  </si>
  <si>
    <t xml:space="preserve">                Załącznik nr 1a do SWZ /Załącznik nr 2a do Umowy - Formularz cenowy cz. 11 - Strzałkowo</t>
  </si>
  <si>
    <t xml:space="preserve">       Załącznik nr 1a do SWZ /Załącznik nr 2a do Umowy - Formularz cenowy cz. 10 - Stary Sącz</t>
  </si>
  <si>
    <t xml:space="preserve">          Załącznik nr 1a do SWZ /Załącznik nr 2a do Umowy - Formularz cenowy cz. 9 - Resko</t>
  </si>
  <si>
    <t xml:space="preserve">        Załącznik nr 1a do SWZ /Załącznik nr 2a do Umowy - Formularz cenowy cz. 7 - Lubliniec</t>
  </si>
  <si>
    <t>Załącznik nr 1a do SWZ /Załącznik nr 2a do Umowy - Formularz cenowy cz. 6 - Lisowice</t>
  </si>
  <si>
    <t xml:space="preserve">             Załącznik nr 1a do SWZ /Załącznik nr 2a do Umowy - Formularz cenowy cz. 5 - Leśmierz</t>
  </si>
  <si>
    <t xml:space="preserve">                 Załącznik nr 1a do SWZ /Załącznik nr 2a do Umowy - Formularz cenowy cz. 4 - Komorowo</t>
  </si>
  <si>
    <t xml:space="preserve">                 Załącznik nr 1a do SWZ /Załącznik nr 2a do Umowy - Formularz cenowy cz. 3 - Kamienica Królewska</t>
  </si>
  <si>
    <t xml:space="preserve">                 Załącznik nr 1a do SWZ /Załącznik nr 2a do Umowy - Formularz cenowy cz. 2 - Ełk</t>
  </si>
  <si>
    <t xml:space="preserve">                   Załącznik nr 1a do SWZ /Załącznik nr 2a do Umowy - Formularz cenowy cz. 1 - siedziba RARS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</si>
</sst>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23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Aptos Narrow"/>
      <family val="2"/>
      <scheme val="minor"/>
    </font>
    <font>
      <sz val="11"/>
      <color indexed="8"/>
      <name val="Czcionka tekstu podstawowego"/>
      <charset val="238"/>
    </font>
    <font>
      <sz val="10"/>
      <color rgb="FFFF0000"/>
      <name val="Arial"/>
      <family val="2"/>
      <charset val="238"/>
    </font>
    <font>
      <sz val="8"/>
      <name val="Aptos Narrow"/>
      <family val="2"/>
      <charset val="238"/>
      <scheme val="minor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3F3F3F"/>
      <name val="Arial"/>
      <family val="2"/>
      <charset val="238"/>
    </font>
    <font>
      <sz val="10"/>
      <color theme="1"/>
      <name val="Aptos Narrow"/>
      <family val="2"/>
      <charset val="238"/>
      <scheme val="minor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242424"/>
      <name val="Arial"/>
      <family val="2"/>
      <charset val="238"/>
    </font>
    <font>
      <sz val="11"/>
      <color rgb="FF3F3F3F"/>
      <name val="Arial"/>
      <family val="2"/>
      <charset val="238"/>
    </font>
    <font>
      <sz val="10"/>
      <color rgb="FF08131F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3F3F3F"/>
      </left>
      <right/>
      <top/>
      <bottom/>
      <diagonal/>
    </border>
    <border>
      <left/>
      <right style="thin">
        <color rgb="FF3F3F3F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9" fillId="0" borderId="0"/>
    <xf numFmtId="0" fontId="3" fillId="0" borderId="0"/>
  </cellStyleXfs>
  <cellXfs count="240">
    <xf numFmtId="0" fontId="0" fillId="0" borderId="0" xfId="0"/>
    <xf numFmtId="49" fontId="3" fillId="4" borderId="3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9" fontId="4" fillId="0" borderId="2" xfId="1" applyFont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left" vertical="center" wrapText="1"/>
    </xf>
    <xf numFmtId="0" fontId="3" fillId="7" borderId="6" xfId="0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  <protection locked="0"/>
    </xf>
    <xf numFmtId="0" fontId="3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0" fillId="4" borderId="0" xfId="0" applyFill="1"/>
    <xf numFmtId="0" fontId="5" fillId="0" borderId="2" xfId="0" applyFont="1" applyBorder="1" applyAlignment="1">
      <alignment horizontal="center" vertical="center"/>
    </xf>
    <xf numFmtId="0" fontId="4" fillId="0" borderId="0" xfId="0" applyFont="1"/>
    <xf numFmtId="0" fontId="3" fillId="4" borderId="5" xfId="0" applyFont="1" applyFill="1" applyBorder="1" applyAlignment="1">
      <alignment horizontal="center" vertical="center" wrapText="1"/>
    </xf>
    <xf numFmtId="0" fontId="3" fillId="7" borderId="6" xfId="2" applyFont="1" applyFill="1" applyBorder="1" applyAlignment="1">
      <alignment horizontal="center" vertical="center" wrapText="1"/>
    </xf>
    <xf numFmtId="0" fontId="3" fillId="4" borderId="6" xfId="2" applyFont="1" applyFill="1" applyBorder="1" applyAlignment="1">
      <alignment horizontal="center" vertical="center" wrapText="1"/>
    </xf>
    <xf numFmtId="0" fontId="5" fillId="4" borderId="6" xfId="2" applyFont="1" applyFill="1" applyBorder="1" applyAlignment="1">
      <alignment horizontal="center" vertical="center" wrapText="1"/>
    </xf>
    <xf numFmtId="0" fontId="3" fillId="5" borderId="5" xfId="2" applyFont="1" applyFill="1" applyBorder="1" applyAlignment="1">
      <alignment horizontal="left" vertical="center" wrapText="1"/>
    </xf>
    <xf numFmtId="0" fontId="3" fillId="4" borderId="5" xfId="2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4" fontId="5" fillId="0" borderId="6" xfId="2" applyNumberFormat="1" applyFont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 wrapText="1"/>
    </xf>
    <xf numFmtId="0" fontId="3" fillId="4" borderId="6" xfId="2" applyFont="1" applyFill="1" applyBorder="1" applyAlignment="1">
      <alignment horizontal="center" vertical="center"/>
    </xf>
    <xf numFmtId="0" fontId="5" fillId="4" borderId="5" xfId="2" applyFont="1" applyFill="1" applyBorder="1" applyAlignment="1" applyProtection="1">
      <alignment horizontal="left" vertical="center" wrapText="1"/>
      <protection locked="0"/>
    </xf>
    <xf numFmtId="0" fontId="5" fillId="4" borderId="5" xfId="2" applyFont="1" applyFill="1" applyBorder="1" applyAlignment="1">
      <alignment horizontal="left" vertical="center" wrapText="1" readingOrder="1"/>
    </xf>
    <xf numFmtId="0" fontId="3" fillId="0" borderId="5" xfId="0" applyFont="1" applyBorder="1" applyAlignment="1">
      <alignment horizontal="left" vertical="center" wrapText="1"/>
    </xf>
    <xf numFmtId="0" fontId="0" fillId="4" borderId="0" xfId="0" applyFill="1" applyAlignment="1">
      <alignment wrapText="1"/>
    </xf>
    <xf numFmtId="0" fontId="3" fillId="4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5" fillId="4" borderId="5" xfId="3" applyFont="1" applyFill="1" applyBorder="1" applyAlignment="1">
      <alignment horizontal="left" vertical="center" wrapText="1"/>
    </xf>
    <xf numFmtId="4" fontId="5" fillId="0" borderId="6" xfId="0" applyNumberFormat="1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4" borderId="5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7" xfId="0" applyFont="1" applyBorder="1" applyAlignment="1">
      <alignment horizontal="left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4" fillId="0" borderId="0" xfId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 readingOrder="1"/>
    </xf>
    <xf numFmtId="4" fontId="0" fillId="0" borderId="0" xfId="0" applyNumberFormat="1"/>
    <xf numFmtId="9" fontId="0" fillId="0" borderId="0" xfId="0" applyNumberFormat="1" applyAlignment="1">
      <alignment horizontal="center" vertical="center"/>
    </xf>
    <xf numFmtId="164" fontId="4" fillId="0" borderId="2" xfId="0" applyNumberFormat="1" applyFont="1" applyBorder="1" applyAlignment="1">
      <alignment horizontal="right" vertical="center" wrapText="1"/>
    </xf>
    <xf numFmtId="164" fontId="4" fillId="0" borderId="8" xfId="0" applyNumberFormat="1" applyFont="1" applyBorder="1" applyAlignment="1">
      <alignment horizontal="right" vertical="center" wrapText="1"/>
    </xf>
    <xf numFmtId="164" fontId="13" fillId="3" borderId="9" xfId="0" applyNumberFormat="1" applyFont="1" applyFill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0" fontId="5" fillId="0" borderId="2" xfId="0" applyFont="1" applyBorder="1" applyAlignment="1" applyProtection="1">
      <alignment horizontal="left" vertical="center" wrapText="1"/>
      <protection locked="0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9" fontId="4" fillId="0" borderId="7" xfId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/>
    <xf numFmtId="0" fontId="4" fillId="0" borderId="7" xfId="0" applyFont="1" applyBorder="1"/>
    <xf numFmtId="164" fontId="14" fillId="3" borderId="9" xfId="0" applyNumberFormat="1" applyFont="1" applyFill="1" applyBorder="1" applyAlignment="1">
      <alignment horizontal="center" vertical="center"/>
    </xf>
    <xf numFmtId="164" fontId="12" fillId="3" borderId="9" xfId="0" applyNumberFormat="1" applyFont="1" applyFill="1" applyBorder="1"/>
    <xf numFmtId="0" fontId="15" fillId="2" borderId="2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0" fontId="15" fillId="10" borderId="27" xfId="0" applyFont="1" applyFill="1" applyBorder="1" applyAlignment="1">
      <alignment horizontal="left" vertical="center" wrapText="1"/>
    </xf>
    <xf numFmtId="0" fontId="15" fillId="10" borderId="27" xfId="0" applyFont="1" applyFill="1" applyBorder="1" applyAlignment="1">
      <alignment horizontal="center" vertical="center" wrapText="1"/>
    </xf>
    <xf numFmtId="9" fontId="15" fillId="10" borderId="28" xfId="1" applyFont="1" applyFill="1" applyBorder="1" applyAlignment="1">
      <alignment horizontal="center" vertical="center" wrapText="1"/>
    </xf>
    <xf numFmtId="4" fontId="15" fillId="10" borderId="27" xfId="1" applyNumberFormat="1" applyFont="1" applyFill="1" applyBorder="1" applyAlignment="1">
      <alignment horizontal="center" vertical="center" wrapText="1"/>
    </xf>
    <xf numFmtId="4" fontId="15" fillId="10" borderId="27" xfId="0" applyNumberFormat="1" applyFont="1" applyFill="1" applyBorder="1" applyAlignment="1">
      <alignment horizontal="center" vertical="center" wrapText="1"/>
    </xf>
    <xf numFmtId="0" fontId="16" fillId="0" borderId="0" xfId="0" applyFont="1"/>
    <xf numFmtId="9" fontId="4" fillId="0" borderId="2" xfId="0" applyNumberFormat="1" applyFont="1" applyBorder="1" applyAlignment="1">
      <alignment horizontal="center" vertical="center"/>
    </xf>
    <xf numFmtId="164" fontId="13" fillId="3" borderId="9" xfId="0" applyNumberFormat="1" applyFont="1" applyFill="1" applyBorder="1"/>
    <xf numFmtId="0" fontId="15" fillId="2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5" fillId="10" borderId="5" xfId="0" applyFont="1" applyFill="1" applyBorder="1" applyAlignment="1">
      <alignment horizontal="left" vertical="center" wrapText="1"/>
    </xf>
    <xf numFmtId="0" fontId="15" fillId="10" borderId="5" xfId="0" applyFont="1" applyFill="1" applyBorder="1" applyAlignment="1">
      <alignment horizontal="center" vertical="center" wrapText="1"/>
    </xf>
    <xf numFmtId="9" fontId="15" fillId="10" borderId="5" xfId="1" applyFont="1" applyFill="1" applyBorder="1" applyAlignment="1">
      <alignment horizontal="center" vertical="center" wrapText="1"/>
    </xf>
    <xf numFmtId="4" fontId="15" fillId="10" borderId="5" xfId="1" applyNumberFormat="1" applyFont="1" applyFill="1" applyBorder="1" applyAlignment="1">
      <alignment horizontal="center" vertical="center" wrapText="1"/>
    </xf>
    <xf numFmtId="4" fontId="15" fillId="10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5" xfId="0" applyFont="1" applyBorder="1" applyAlignment="1">
      <alignment horizontal="center" vertical="center"/>
    </xf>
    <xf numFmtId="0" fontId="3" fillId="0" borderId="5" xfId="4" applyBorder="1" applyAlignment="1">
      <alignment horizontal="left" vertical="center" wrapText="1"/>
    </xf>
    <xf numFmtId="0" fontId="3" fillId="0" borderId="5" xfId="4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left" vertical="center" wrapText="1"/>
    </xf>
    <xf numFmtId="0" fontId="15" fillId="10" borderId="1" xfId="0" applyFont="1" applyFill="1" applyBorder="1" applyAlignment="1">
      <alignment horizontal="center" vertical="center" wrapText="1"/>
    </xf>
    <xf numFmtId="9" fontId="15" fillId="10" borderId="20" xfId="1" applyFont="1" applyFill="1" applyBorder="1" applyAlignment="1">
      <alignment horizontal="center" vertical="center" wrapText="1"/>
    </xf>
    <xf numFmtId="4" fontId="15" fillId="10" borderId="1" xfId="1" applyNumberFormat="1" applyFont="1" applyFill="1" applyBorder="1" applyAlignment="1">
      <alignment horizontal="center" vertical="center" wrapText="1"/>
    </xf>
    <xf numFmtId="4" fontId="15" fillId="10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wrapText="1"/>
    </xf>
    <xf numFmtId="0" fontId="15" fillId="8" borderId="2" xfId="0" applyFont="1" applyFill="1" applyBorder="1" applyAlignment="1">
      <alignment horizontal="center" vertical="center" wrapText="1"/>
    </xf>
    <xf numFmtId="0" fontId="15" fillId="9" borderId="25" xfId="0" applyFont="1" applyFill="1" applyBorder="1" applyAlignment="1">
      <alignment horizontal="center" vertical="center" wrapText="1"/>
    </xf>
    <xf numFmtId="0" fontId="15" fillId="9" borderId="26" xfId="0" applyFont="1" applyFill="1" applyBorder="1" applyAlignment="1">
      <alignment horizontal="center" vertical="center" wrapText="1"/>
    </xf>
    <xf numFmtId="0" fontId="15" fillId="9" borderId="27" xfId="0" applyFont="1" applyFill="1" applyBorder="1" applyAlignment="1">
      <alignment horizontal="center" vertical="center" wrapText="1"/>
    </xf>
    <xf numFmtId="0" fontId="15" fillId="9" borderId="27" xfId="0" applyFont="1" applyFill="1" applyBorder="1" applyAlignment="1">
      <alignment horizontal="left" vertical="center" wrapText="1"/>
    </xf>
    <xf numFmtId="9" fontId="15" fillId="9" borderId="28" xfId="1" applyFont="1" applyFill="1" applyBorder="1" applyAlignment="1">
      <alignment horizontal="center" vertical="center" wrapText="1"/>
    </xf>
    <xf numFmtId="4" fontId="15" fillId="9" borderId="27" xfId="1" applyNumberFormat="1" applyFont="1" applyFill="1" applyBorder="1" applyAlignment="1">
      <alignment horizontal="center" vertical="center" wrapText="1"/>
    </xf>
    <xf numFmtId="4" fontId="15" fillId="9" borderId="27" xfId="0" applyNumberFormat="1" applyFont="1" applyFill="1" applyBorder="1" applyAlignment="1">
      <alignment horizontal="center" vertical="center" wrapText="1"/>
    </xf>
    <xf numFmtId="164" fontId="14" fillId="3" borderId="9" xfId="0" applyNumberFormat="1" applyFont="1" applyFill="1" applyBorder="1" applyAlignment="1">
      <alignment horizontal="center"/>
    </xf>
    <xf numFmtId="164" fontId="14" fillId="3" borderId="12" xfId="0" applyNumberFormat="1" applyFont="1" applyFill="1" applyBorder="1" applyAlignment="1">
      <alignment vertical="center"/>
    </xf>
    <xf numFmtId="44" fontId="14" fillId="3" borderId="11" xfId="0" applyNumberFormat="1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7" borderId="30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left" vertical="center" wrapText="1"/>
    </xf>
    <xf numFmtId="0" fontId="3" fillId="7" borderId="31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left" vertical="center" wrapText="1"/>
    </xf>
    <xf numFmtId="0" fontId="3" fillId="7" borderId="33" xfId="0" applyFont="1" applyFill="1" applyBorder="1" applyAlignment="1">
      <alignment horizontal="center" vertical="center" wrapText="1"/>
    </xf>
    <xf numFmtId="0" fontId="18" fillId="5" borderId="3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3" fontId="4" fillId="4" borderId="5" xfId="0" applyNumberFormat="1" applyFont="1" applyFill="1" applyBorder="1" applyAlignment="1" applyProtection="1">
      <alignment horizontal="center" vertical="center"/>
      <protection locked="0"/>
    </xf>
    <xf numFmtId="0" fontId="18" fillId="5" borderId="5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 wrapText="1"/>
    </xf>
    <xf numFmtId="0" fontId="15" fillId="10" borderId="34" xfId="0" applyFont="1" applyFill="1" applyBorder="1" applyAlignment="1">
      <alignment horizontal="center" vertical="center" wrapText="1"/>
    </xf>
    <xf numFmtId="0" fontId="15" fillId="10" borderId="8" xfId="0" applyFont="1" applyFill="1" applyBorder="1" applyAlignment="1">
      <alignment horizontal="center" vertical="center" wrapText="1"/>
    </xf>
    <xf numFmtId="0" fontId="15" fillId="10" borderId="35" xfId="0" applyFont="1" applyFill="1" applyBorder="1" applyAlignment="1">
      <alignment horizontal="center" vertical="center" wrapText="1"/>
    </xf>
    <xf numFmtId="0" fontId="15" fillId="10" borderId="28" xfId="0" applyFont="1" applyFill="1" applyBorder="1" applyAlignment="1">
      <alignment horizontal="center" vertical="center" wrapText="1"/>
    </xf>
    <xf numFmtId="0" fontId="15" fillId="10" borderId="28" xfId="0" applyFont="1" applyFill="1" applyBorder="1" applyAlignment="1">
      <alignment horizontal="left" vertical="center" wrapText="1"/>
    </xf>
    <xf numFmtId="4" fontId="15" fillId="10" borderId="28" xfId="1" applyNumberFormat="1" applyFont="1" applyFill="1" applyBorder="1" applyAlignment="1">
      <alignment horizontal="center" vertical="center" wrapText="1"/>
    </xf>
    <xf numFmtId="4" fontId="15" fillId="10" borderId="28" xfId="0" applyNumberFormat="1" applyFont="1" applyFill="1" applyBorder="1" applyAlignment="1">
      <alignment horizontal="center" vertical="center" wrapText="1"/>
    </xf>
    <xf numFmtId="164" fontId="14" fillId="3" borderId="36" xfId="0" applyNumberFormat="1" applyFont="1" applyFill="1" applyBorder="1" applyAlignment="1">
      <alignment horizontal="center" vertical="center"/>
    </xf>
    <xf numFmtId="164" fontId="13" fillId="3" borderId="36" xfId="0" applyNumberFormat="1" applyFont="1" applyFill="1" applyBorder="1"/>
    <xf numFmtId="0" fontId="0" fillId="0" borderId="0" xfId="0" applyAlignment="1">
      <alignment vertical="center"/>
    </xf>
    <xf numFmtId="0" fontId="20" fillId="0" borderId="30" xfId="0" applyFont="1" applyBorder="1" applyAlignment="1">
      <alignment wrapText="1"/>
    </xf>
    <xf numFmtId="0" fontId="20" fillId="0" borderId="30" xfId="0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0" fillId="0" borderId="31" xfId="0" applyFont="1" applyBorder="1" applyAlignment="1">
      <alignment wrapText="1"/>
    </xf>
    <xf numFmtId="0" fontId="20" fillId="0" borderId="30" xfId="0" applyFont="1" applyBorder="1"/>
    <xf numFmtId="0" fontId="20" fillId="0" borderId="0" xfId="0" applyFont="1"/>
    <xf numFmtId="0" fontId="20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19" fillId="0" borderId="30" xfId="0" applyFont="1" applyBorder="1" applyAlignment="1">
      <alignment horizontal="left" vertical="center" wrapText="1"/>
    </xf>
    <xf numFmtId="0" fontId="19" fillId="7" borderId="3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7" borderId="0" xfId="0" applyFont="1" applyFill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3" fontId="17" fillId="0" borderId="5" xfId="0" applyNumberFormat="1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4" borderId="31" xfId="0" applyFont="1" applyFill="1" applyBorder="1" applyAlignment="1">
      <alignment horizontal="left" vertical="center" wrapText="1"/>
    </xf>
    <xf numFmtId="0" fontId="22" fillId="4" borderId="5" xfId="0" applyFont="1" applyFill="1" applyBorder="1" applyAlignment="1">
      <alignment wrapText="1"/>
    </xf>
    <xf numFmtId="0" fontId="7" fillId="4" borderId="5" xfId="0" applyFont="1" applyFill="1" applyBorder="1" applyAlignment="1">
      <alignment vertical="center" wrapText="1"/>
    </xf>
    <xf numFmtId="0" fontId="17" fillId="0" borderId="5" xfId="0" applyFont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/>
    </xf>
    <xf numFmtId="3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3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3" fontId="4" fillId="0" borderId="4" xfId="0" applyNumberFormat="1" applyFont="1" applyBorder="1" applyAlignment="1" applyProtection="1">
      <alignment horizontal="center" vertical="center"/>
      <protection locked="0"/>
    </xf>
    <xf numFmtId="0" fontId="17" fillId="0" borderId="1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3" fontId="17" fillId="4" borderId="5" xfId="0" applyNumberFormat="1" applyFont="1" applyFill="1" applyBorder="1" applyAlignment="1" applyProtection="1">
      <alignment horizontal="center" vertical="center"/>
      <protection locked="0"/>
    </xf>
    <xf numFmtId="0" fontId="17" fillId="0" borderId="3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 applyProtection="1">
      <alignment horizontal="center" vertical="center"/>
      <protection locked="0"/>
    </xf>
    <xf numFmtId="0" fontId="3" fillId="4" borderId="5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15" fillId="2" borderId="39" xfId="0" applyFont="1" applyFill="1" applyBorder="1" applyAlignment="1">
      <alignment horizontal="center" vertical="center" wrapText="1"/>
    </xf>
    <xf numFmtId="0" fontId="15" fillId="9" borderId="7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10" borderId="20" xfId="0" applyFont="1" applyFill="1" applyBorder="1" applyAlignment="1">
      <alignment horizontal="left" vertical="center" wrapText="1"/>
    </xf>
    <xf numFmtId="0" fontId="15" fillId="10" borderId="20" xfId="0" applyFont="1" applyFill="1" applyBorder="1" applyAlignment="1">
      <alignment horizontal="center" vertical="center" wrapText="1"/>
    </xf>
    <xf numFmtId="4" fontId="15" fillId="10" borderId="20" xfId="1" applyNumberFormat="1" applyFont="1" applyFill="1" applyBorder="1" applyAlignment="1">
      <alignment horizontal="center" vertical="center" wrapText="1"/>
    </xf>
    <xf numFmtId="4" fontId="15" fillId="10" borderId="20" xfId="0" applyNumberFormat="1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6" borderId="23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6" fillId="6" borderId="37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44" fontId="14" fillId="6" borderId="12" xfId="0" applyNumberFormat="1" applyFont="1" applyFill="1" applyBorder="1" applyAlignment="1">
      <alignment horizontal="center"/>
    </xf>
    <xf numFmtId="44" fontId="14" fillId="6" borderId="11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 vertical="center" wrapText="1"/>
    </xf>
    <xf numFmtId="44" fontId="14" fillId="6" borderId="29" xfId="0" applyNumberFormat="1" applyFont="1" applyFill="1" applyBorder="1" applyAlignment="1">
      <alignment horizontal="center"/>
    </xf>
    <xf numFmtId="44" fontId="14" fillId="6" borderId="24" xfId="0" applyNumberFormat="1" applyFont="1" applyFill="1" applyBorder="1" applyAlignment="1">
      <alignment horizontal="center"/>
    </xf>
  </cellXfs>
  <cellStyles count="5">
    <cellStyle name="Normalny" xfId="0" builtinId="0"/>
    <cellStyle name="Normalny 2" xfId="3" xr:uid="{DC482832-AEAA-4509-A945-2CB6144C0655}"/>
    <cellStyle name="Normalny 3" xfId="4" xr:uid="{93C0F588-863F-483E-92D9-FBC9B8A74837}"/>
    <cellStyle name="Normalny 4" xfId="2" xr:uid="{56B803A7-D474-4BBC-8930-B9DE39140ADA}"/>
    <cellStyle name="Procentowy" xfId="1" builtinId="5"/>
  </cellStyles>
  <dxfs count="17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2E98C-810C-4C45-B808-4F0F36BACFB3}">
  <dimension ref="A1:N35"/>
  <sheetViews>
    <sheetView workbookViewId="0">
      <pane ySplit="2" topLeftCell="A3" activePane="bottomLeft" state="frozen"/>
      <selection pane="bottomLeft" sqref="A1:J1"/>
    </sheetView>
  </sheetViews>
  <sheetFormatPr defaultRowHeight="14.4"/>
  <cols>
    <col min="1" max="1" width="5.6640625" style="19" customWidth="1"/>
    <col min="2" max="2" width="22.33203125" style="17" customWidth="1"/>
    <col min="3" max="3" width="12.33203125" customWidth="1"/>
    <col min="4" max="4" width="13" customWidth="1"/>
    <col min="5" max="5" width="20.5546875" customWidth="1"/>
    <col min="6" max="6" width="13.6640625" customWidth="1"/>
    <col min="7" max="7" width="13.44140625" bestFit="1" customWidth="1"/>
    <col min="8" max="8" width="8.88671875" style="64" customWidth="1"/>
    <col min="9" max="9" width="14.5546875" style="63" customWidth="1"/>
    <col min="10" max="10" width="17.109375" style="63" customWidth="1"/>
  </cols>
  <sheetData>
    <row r="1" spans="1:14">
      <c r="A1" s="221" t="s">
        <v>238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4" ht="58.5" customHeight="1">
      <c r="A2" s="81" t="s">
        <v>0</v>
      </c>
      <c r="B2" s="81" t="s">
        <v>1</v>
      </c>
      <c r="C2" s="81" t="s">
        <v>2</v>
      </c>
      <c r="D2" s="81" t="s">
        <v>3</v>
      </c>
      <c r="E2" s="80" t="s">
        <v>152</v>
      </c>
      <c r="F2" s="81" t="s">
        <v>4</v>
      </c>
      <c r="G2" s="81" t="s">
        <v>5</v>
      </c>
      <c r="H2" s="82" t="s">
        <v>6</v>
      </c>
      <c r="I2" s="83" t="s">
        <v>153</v>
      </c>
      <c r="J2" s="84" t="s">
        <v>7</v>
      </c>
    </row>
    <row r="3" spans="1:14">
      <c r="A3" s="18" t="s">
        <v>8</v>
      </c>
      <c r="B3" s="8" t="s">
        <v>9</v>
      </c>
      <c r="C3" s="6" t="s">
        <v>102</v>
      </c>
      <c r="D3" s="178">
        <v>130</v>
      </c>
      <c r="E3" s="1"/>
      <c r="F3" s="2">
        <v>0</v>
      </c>
      <c r="G3" s="2">
        <f t="shared" ref="G3" si="0">D3*F3</f>
        <v>0</v>
      </c>
      <c r="H3" s="73"/>
      <c r="I3" s="65">
        <f t="shared" ref="I3" si="1">F3*(1+H3)</f>
        <v>0</v>
      </c>
      <c r="J3" s="65">
        <f t="shared" ref="J3" si="2">D3*I3</f>
        <v>0</v>
      </c>
    </row>
    <row r="4" spans="1:14">
      <c r="A4" s="18" t="s">
        <v>11</v>
      </c>
      <c r="B4" s="8" t="s">
        <v>12</v>
      </c>
      <c r="C4" s="6" t="s">
        <v>10</v>
      </c>
      <c r="D4" s="178">
        <v>100</v>
      </c>
      <c r="E4" s="4"/>
      <c r="F4" s="2">
        <v>0</v>
      </c>
      <c r="G4" s="2">
        <f t="shared" ref="G4:G34" si="3">D4*F4</f>
        <v>0</v>
      </c>
      <c r="H4" s="73"/>
      <c r="I4" s="65">
        <f t="shared" ref="I4:I34" si="4">F4*(1+H4)</f>
        <v>0</v>
      </c>
      <c r="J4" s="65">
        <f t="shared" ref="J4:J34" si="5">D4*I4</f>
        <v>0</v>
      </c>
    </row>
    <row r="5" spans="1:14">
      <c r="A5" s="18" t="s">
        <v>13</v>
      </c>
      <c r="B5" s="5" t="s">
        <v>14</v>
      </c>
      <c r="C5" s="6" t="s">
        <v>15</v>
      </c>
      <c r="D5" s="178">
        <v>300</v>
      </c>
      <c r="E5" s="7"/>
      <c r="F5" s="2">
        <v>0</v>
      </c>
      <c r="G5" s="2">
        <f t="shared" si="3"/>
        <v>0</v>
      </c>
      <c r="H5" s="73"/>
      <c r="I5" s="65">
        <f t="shared" si="4"/>
        <v>0</v>
      </c>
      <c r="J5" s="65">
        <f t="shared" si="5"/>
        <v>0</v>
      </c>
    </row>
    <row r="6" spans="1:14" ht="26.4">
      <c r="A6" s="18" t="s">
        <v>16</v>
      </c>
      <c r="B6" s="5" t="s">
        <v>71</v>
      </c>
      <c r="C6" s="6" t="s">
        <v>10</v>
      </c>
      <c r="D6" s="178">
        <v>80</v>
      </c>
      <c r="E6" s="7" t="s">
        <v>154</v>
      </c>
      <c r="F6" s="2">
        <v>0</v>
      </c>
      <c r="G6" s="2">
        <f t="shared" si="3"/>
        <v>0</v>
      </c>
      <c r="H6" s="73"/>
      <c r="I6" s="65">
        <f t="shared" si="4"/>
        <v>0</v>
      </c>
      <c r="J6" s="65">
        <f t="shared" si="5"/>
        <v>0</v>
      </c>
    </row>
    <row r="7" spans="1:14" ht="26.4">
      <c r="A7" s="18" t="s">
        <v>17</v>
      </c>
      <c r="B7" s="8" t="s">
        <v>127</v>
      </c>
      <c r="C7" s="6" t="s">
        <v>10</v>
      </c>
      <c r="D7" s="178">
        <v>50</v>
      </c>
      <c r="E7" s="4"/>
      <c r="F7" s="2">
        <v>0</v>
      </c>
      <c r="G7" s="2">
        <f t="shared" si="3"/>
        <v>0</v>
      </c>
      <c r="H7" s="73"/>
      <c r="I7" s="65">
        <f t="shared" si="4"/>
        <v>0</v>
      </c>
      <c r="J7" s="65">
        <f t="shared" si="5"/>
        <v>0</v>
      </c>
    </row>
    <row r="8" spans="1:14" ht="26.4">
      <c r="A8" s="18" t="s">
        <v>19</v>
      </c>
      <c r="B8" s="8" t="s">
        <v>18</v>
      </c>
      <c r="C8" s="11" t="s">
        <v>10</v>
      </c>
      <c r="D8" s="168">
        <v>25</v>
      </c>
      <c r="E8" s="4"/>
      <c r="F8" s="2">
        <v>0</v>
      </c>
      <c r="G8" s="2">
        <f t="shared" si="3"/>
        <v>0</v>
      </c>
      <c r="H8" s="73"/>
      <c r="I8" s="65">
        <f t="shared" si="4"/>
        <v>0</v>
      </c>
      <c r="J8" s="65">
        <f t="shared" si="5"/>
        <v>0</v>
      </c>
      <c r="N8" t="s">
        <v>154</v>
      </c>
    </row>
    <row r="9" spans="1:14" ht="30" customHeight="1">
      <c r="A9" s="18" t="s">
        <v>21</v>
      </c>
      <c r="B9" s="48" t="s">
        <v>20</v>
      </c>
      <c r="C9" s="10" t="s">
        <v>10</v>
      </c>
      <c r="D9" s="180">
        <v>30</v>
      </c>
      <c r="E9" s="4"/>
      <c r="F9" s="2">
        <v>0</v>
      </c>
      <c r="G9" s="2">
        <f t="shared" si="3"/>
        <v>0</v>
      </c>
      <c r="H9" s="73"/>
      <c r="I9" s="65">
        <f t="shared" si="4"/>
        <v>0</v>
      </c>
      <c r="J9" s="65">
        <f t="shared" si="5"/>
        <v>0</v>
      </c>
    </row>
    <row r="10" spans="1:14" ht="30" customHeight="1">
      <c r="A10" s="18" t="s">
        <v>22</v>
      </c>
      <c r="B10" s="5" t="s">
        <v>79</v>
      </c>
      <c r="C10" s="10" t="s">
        <v>10</v>
      </c>
      <c r="D10" s="180">
        <v>800</v>
      </c>
      <c r="E10" s="4"/>
      <c r="F10" s="2">
        <v>0</v>
      </c>
      <c r="G10" s="2">
        <f t="shared" si="3"/>
        <v>0</v>
      </c>
      <c r="H10" s="73"/>
      <c r="I10" s="65">
        <f t="shared" si="4"/>
        <v>0</v>
      </c>
      <c r="J10" s="65">
        <f t="shared" si="5"/>
        <v>0</v>
      </c>
    </row>
    <row r="11" spans="1:14" ht="30" customHeight="1">
      <c r="A11" s="18" t="s">
        <v>24</v>
      </c>
      <c r="B11" s="5" t="s">
        <v>80</v>
      </c>
      <c r="C11" s="10" t="s">
        <v>10</v>
      </c>
      <c r="D11" s="180">
        <v>800</v>
      </c>
      <c r="E11" s="4"/>
      <c r="F11" s="2">
        <v>0</v>
      </c>
      <c r="G11" s="2">
        <f t="shared" si="3"/>
        <v>0</v>
      </c>
      <c r="H11" s="73"/>
      <c r="I11" s="65">
        <f t="shared" si="4"/>
        <v>0</v>
      </c>
      <c r="J11" s="65">
        <f t="shared" si="5"/>
        <v>0</v>
      </c>
    </row>
    <row r="12" spans="1:14" ht="30" customHeight="1">
      <c r="A12" s="18" t="s">
        <v>26</v>
      </c>
      <c r="B12" s="5" t="s">
        <v>81</v>
      </c>
      <c r="C12" s="10" t="s">
        <v>10</v>
      </c>
      <c r="D12" s="180">
        <v>50</v>
      </c>
      <c r="E12" s="4"/>
      <c r="F12" s="2">
        <v>0</v>
      </c>
      <c r="G12" s="2">
        <f t="shared" si="3"/>
        <v>0</v>
      </c>
      <c r="H12" s="73"/>
      <c r="I12" s="65">
        <f t="shared" si="4"/>
        <v>0</v>
      </c>
      <c r="J12" s="65">
        <f t="shared" si="5"/>
        <v>0</v>
      </c>
    </row>
    <row r="13" spans="1:14" ht="30" customHeight="1">
      <c r="A13" s="18" t="s">
        <v>28</v>
      </c>
      <c r="B13" s="5" t="s">
        <v>82</v>
      </c>
      <c r="C13" s="10" t="s">
        <v>10</v>
      </c>
      <c r="D13" s="180">
        <v>50</v>
      </c>
      <c r="E13" s="4"/>
      <c r="F13" s="2">
        <v>0</v>
      </c>
      <c r="G13" s="2">
        <f t="shared" si="3"/>
        <v>0</v>
      </c>
      <c r="H13" s="73"/>
      <c r="I13" s="65">
        <f t="shared" si="4"/>
        <v>0</v>
      </c>
      <c r="J13" s="65">
        <f t="shared" si="5"/>
        <v>0</v>
      </c>
    </row>
    <row r="14" spans="1:14" ht="26.4">
      <c r="A14" s="18" t="s">
        <v>30</v>
      </c>
      <c r="B14" s="8" t="s">
        <v>128</v>
      </c>
      <c r="C14" s="11" t="s">
        <v>10</v>
      </c>
      <c r="D14" s="168">
        <v>250</v>
      </c>
      <c r="E14" s="4"/>
      <c r="F14" s="2">
        <v>0</v>
      </c>
      <c r="G14" s="2">
        <f t="shared" si="3"/>
        <v>0</v>
      </c>
      <c r="H14" s="73"/>
      <c r="I14" s="65">
        <f t="shared" si="4"/>
        <v>0</v>
      </c>
      <c r="J14" s="65">
        <f t="shared" si="5"/>
        <v>0</v>
      </c>
    </row>
    <row r="15" spans="1:14" ht="26.4">
      <c r="A15" s="18" t="s">
        <v>32</v>
      </c>
      <c r="B15" s="8" t="s">
        <v>23</v>
      </c>
      <c r="C15" s="11" t="s">
        <v>10</v>
      </c>
      <c r="D15" s="168">
        <v>150</v>
      </c>
      <c r="E15" s="7"/>
      <c r="F15" s="2">
        <v>0</v>
      </c>
      <c r="G15" s="2">
        <f t="shared" si="3"/>
        <v>0</v>
      </c>
      <c r="H15" s="73"/>
      <c r="I15" s="65">
        <f t="shared" si="4"/>
        <v>0</v>
      </c>
      <c r="J15" s="65">
        <f t="shared" si="5"/>
        <v>0</v>
      </c>
    </row>
    <row r="16" spans="1:14">
      <c r="A16" s="18" t="s">
        <v>35</v>
      </c>
      <c r="B16" s="5" t="s">
        <v>25</v>
      </c>
      <c r="C16" s="11" t="s">
        <v>10</v>
      </c>
      <c r="D16" s="168">
        <v>310</v>
      </c>
      <c r="E16" s="12"/>
      <c r="F16" s="2">
        <v>0</v>
      </c>
      <c r="G16" s="2">
        <f t="shared" si="3"/>
        <v>0</v>
      </c>
      <c r="H16" s="73"/>
      <c r="I16" s="65">
        <f t="shared" si="4"/>
        <v>0</v>
      </c>
      <c r="J16" s="65">
        <f t="shared" si="5"/>
        <v>0</v>
      </c>
    </row>
    <row r="17" spans="1:10" ht="26.4">
      <c r="A17" s="18" t="s">
        <v>37</v>
      </c>
      <c r="B17" s="5" t="s">
        <v>218</v>
      </c>
      <c r="C17" s="11" t="s">
        <v>10</v>
      </c>
      <c r="D17" s="168">
        <v>150</v>
      </c>
      <c r="E17" s="4"/>
      <c r="F17" s="2">
        <v>0</v>
      </c>
      <c r="G17" s="2">
        <f t="shared" si="3"/>
        <v>0</v>
      </c>
      <c r="H17" s="73"/>
      <c r="I17" s="65">
        <f t="shared" si="4"/>
        <v>0</v>
      </c>
      <c r="J17" s="65">
        <f t="shared" si="5"/>
        <v>0</v>
      </c>
    </row>
    <row r="18" spans="1:10" ht="26.4">
      <c r="A18" s="18" t="s">
        <v>39</v>
      </c>
      <c r="B18" s="5" t="s">
        <v>27</v>
      </c>
      <c r="C18" s="11" t="s">
        <v>10</v>
      </c>
      <c r="D18" s="168">
        <v>50</v>
      </c>
      <c r="E18" s="97"/>
      <c r="F18" s="2">
        <v>0</v>
      </c>
      <c r="G18" s="2">
        <f t="shared" si="3"/>
        <v>0</v>
      </c>
      <c r="H18" s="73"/>
      <c r="I18" s="65">
        <f t="shared" si="4"/>
        <v>0</v>
      </c>
      <c r="J18" s="65">
        <f t="shared" si="5"/>
        <v>0</v>
      </c>
    </row>
    <row r="19" spans="1:10">
      <c r="A19" s="18" t="s">
        <v>41</v>
      </c>
      <c r="B19" s="5" t="s">
        <v>29</v>
      </c>
      <c r="C19" s="11" t="s">
        <v>10</v>
      </c>
      <c r="D19" s="168">
        <v>250</v>
      </c>
      <c r="E19" s="4"/>
      <c r="F19" s="2">
        <v>0</v>
      </c>
      <c r="G19" s="2">
        <f t="shared" si="3"/>
        <v>0</v>
      </c>
      <c r="H19" s="73"/>
      <c r="I19" s="65">
        <f t="shared" si="4"/>
        <v>0</v>
      </c>
      <c r="J19" s="65">
        <f t="shared" si="5"/>
        <v>0</v>
      </c>
    </row>
    <row r="20" spans="1:10" ht="28.5" customHeight="1">
      <c r="A20" s="18" t="s">
        <v>43</v>
      </c>
      <c r="B20" s="8" t="s">
        <v>31</v>
      </c>
      <c r="C20" s="11" t="s">
        <v>10</v>
      </c>
      <c r="D20" s="168">
        <v>10</v>
      </c>
      <c r="E20" s="7"/>
      <c r="F20" s="2">
        <v>0</v>
      </c>
      <c r="G20" s="2">
        <f t="shared" si="3"/>
        <v>0</v>
      </c>
      <c r="H20" s="73"/>
      <c r="I20" s="65">
        <f t="shared" si="4"/>
        <v>0</v>
      </c>
      <c r="J20" s="65">
        <f t="shared" si="5"/>
        <v>0</v>
      </c>
    </row>
    <row r="21" spans="1:10">
      <c r="A21" s="18" t="s">
        <v>45</v>
      </c>
      <c r="B21" s="208" t="s">
        <v>33</v>
      </c>
      <c r="C21" s="6" t="s">
        <v>34</v>
      </c>
      <c r="D21" s="178">
        <v>300</v>
      </c>
      <c r="E21" s="4"/>
      <c r="F21" s="2">
        <v>0</v>
      </c>
      <c r="G21" s="2">
        <f t="shared" si="3"/>
        <v>0</v>
      </c>
      <c r="H21" s="73"/>
      <c r="I21" s="65">
        <f t="shared" si="4"/>
        <v>0</v>
      </c>
      <c r="J21" s="65">
        <f t="shared" si="5"/>
        <v>0</v>
      </c>
    </row>
    <row r="22" spans="1:10">
      <c r="A22" s="18" t="s">
        <v>47</v>
      </c>
      <c r="B22" s="5" t="s">
        <v>36</v>
      </c>
      <c r="C22" s="11" t="s">
        <v>10</v>
      </c>
      <c r="D22" s="168">
        <v>400</v>
      </c>
      <c r="E22" s="4"/>
      <c r="F22" s="2">
        <v>0</v>
      </c>
      <c r="G22" s="2">
        <f t="shared" si="3"/>
        <v>0</v>
      </c>
      <c r="H22" s="73"/>
      <c r="I22" s="65">
        <f t="shared" si="4"/>
        <v>0</v>
      </c>
      <c r="J22" s="65">
        <f t="shared" si="5"/>
        <v>0</v>
      </c>
    </row>
    <row r="23" spans="1:10">
      <c r="A23" s="18" t="s">
        <v>49</v>
      </c>
      <c r="B23" s="5" t="s">
        <v>151</v>
      </c>
      <c r="C23" s="11" t="s">
        <v>10</v>
      </c>
      <c r="D23" s="168">
        <v>20</v>
      </c>
      <c r="E23" s="4"/>
      <c r="F23" s="2">
        <v>0</v>
      </c>
      <c r="G23" s="2">
        <f t="shared" si="3"/>
        <v>0</v>
      </c>
      <c r="H23" s="73"/>
      <c r="I23" s="65">
        <f t="shared" si="4"/>
        <v>0</v>
      </c>
      <c r="J23" s="65">
        <f t="shared" si="5"/>
        <v>0</v>
      </c>
    </row>
    <row r="24" spans="1:10" ht="26.4">
      <c r="A24" s="18" t="s">
        <v>51</v>
      </c>
      <c r="B24" s="5" t="s">
        <v>96</v>
      </c>
      <c r="C24" s="11" t="s">
        <v>15</v>
      </c>
      <c r="D24" s="168">
        <v>30</v>
      </c>
      <c r="E24" s="97"/>
      <c r="F24" s="2">
        <v>0</v>
      </c>
      <c r="G24" s="2">
        <f t="shared" si="3"/>
        <v>0</v>
      </c>
      <c r="H24" s="73"/>
      <c r="I24" s="65">
        <f t="shared" si="4"/>
        <v>0</v>
      </c>
      <c r="J24" s="65">
        <f t="shared" si="5"/>
        <v>0</v>
      </c>
    </row>
    <row r="25" spans="1:10">
      <c r="A25" s="18" t="s">
        <v>53</v>
      </c>
      <c r="B25" s="8" t="s">
        <v>38</v>
      </c>
      <c r="C25" s="11" t="s">
        <v>15</v>
      </c>
      <c r="D25" s="168">
        <v>30</v>
      </c>
      <c r="E25" s="97"/>
      <c r="F25" s="2">
        <v>0</v>
      </c>
      <c r="G25" s="2">
        <f t="shared" si="3"/>
        <v>0</v>
      </c>
      <c r="H25" s="73"/>
      <c r="I25" s="65">
        <f t="shared" si="4"/>
        <v>0</v>
      </c>
      <c r="J25" s="65">
        <f t="shared" si="5"/>
        <v>0</v>
      </c>
    </row>
    <row r="26" spans="1:10">
      <c r="A26" s="18" t="s">
        <v>54</v>
      </c>
      <c r="B26" s="8" t="s">
        <v>40</v>
      </c>
      <c r="C26" s="11" t="s">
        <v>10</v>
      </c>
      <c r="D26" s="168">
        <v>60</v>
      </c>
      <c r="E26" s="97"/>
      <c r="F26" s="2">
        <v>0</v>
      </c>
      <c r="G26" s="2">
        <f t="shared" si="3"/>
        <v>0</v>
      </c>
      <c r="H26" s="73"/>
      <c r="I26" s="65">
        <f t="shared" si="4"/>
        <v>0</v>
      </c>
      <c r="J26" s="65">
        <f t="shared" si="5"/>
        <v>0</v>
      </c>
    </row>
    <row r="27" spans="1:10" ht="26.4">
      <c r="A27" s="18" t="s">
        <v>55</v>
      </c>
      <c r="B27" s="8" t="s">
        <v>94</v>
      </c>
      <c r="C27" s="11" t="s">
        <v>10</v>
      </c>
      <c r="D27" s="168">
        <v>30</v>
      </c>
      <c r="E27" s="97"/>
      <c r="F27" s="2">
        <v>0</v>
      </c>
      <c r="G27" s="2">
        <f t="shared" si="3"/>
        <v>0</v>
      </c>
      <c r="H27" s="73"/>
      <c r="I27" s="65">
        <f t="shared" si="4"/>
        <v>0</v>
      </c>
      <c r="J27" s="65">
        <f t="shared" si="5"/>
        <v>0</v>
      </c>
    </row>
    <row r="28" spans="1:10">
      <c r="A28" s="18" t="s">
        <v>56</v>
      </c>
      <c r="B28" s="8" t="s">
        <v>42</v>
      </c>
      <c r="C28" s="13" t="s">
        <v>10</v>
      </c>
      <c r="D28" s="168">
        <v>1700</v>
      </c>
      <c r="E28" s="97"/>
      <c r="F28" s="2">
        <v>0</v>
      </c>
      <c r="G28" s="2">
        <f t="shared" si="3"/>
        <v>0</v>
      </c>
      <c r="H28" s="73"/>
      <c r="I28" s="65">
        <f t="shared" si="4"/>
        <v>0</v>
      </c>
      <c r="J28" s="65">
        <f t="shared" si="5"/>
        <v>0</v>
      </c>
    </row>
    <row r="29" spans="1:10">
      <c r="A29" s="18" t="s">
        <v>57</v>
      </c>
      <c r="B29" s="8" t="s">
        <v>44</v>
      </c>
      <c r="C29" s="13" t="s">
        <v>10</v>
      </c>
      <c r="D29" s="168">
        <v>1700</v>
      </c>
      <c r="E29" s="97"/>
      <c r="F29" s="2">
        <v>0</v>
      </c>
      <c r="G29" s="2">
        <f t="shared" si="3"/>
        <v>0</v>
      </c>
      <c r="H29" s="73"/>
      <c r="I29" s="65">
        <f t="shared" si="4"/>
        <v>0</v>
      </c>
      <c r="J29" s="65">
        <f t="shared" si="5"/>
        <v>0</v>
      </c>
    </row>
    <row r="30" spans="1:10">
      <c r="A30" s="18" t="s">
        <v>58</v>
      </c>
      <c r="B30" s="8" t="s">
        <v>46</v>
      </c>
      <c r="C30" s="13" t="s">
        <v>10</v>
      </c>
      <c r="D30" s="178">
        <v>500</v>
      </c>
      <c r="E30" s="97"/>
      <c r="F30" s="2">
        <v>0</v>
      </c>
      <c r="G30" s="2">
        <f t="shared" si="3"/>
        <v>0</v>
      </c>
      <c r="H30" s="73"/>
      <c r="I30" s="65">
        <f t="shared" si="4"/>
        <v>0</v>
      </c>
      <c r="J30" s="65">
        <f t="shared" si="5"/>
        <v>0</v>
      </c>
    </row>
    <row r="31" spans="1:10">
      <c r="A31" s="18" t="s">
        <v>59</v>
      </c>
      <c r="B31" s="36" t="s">
        <v>108</v>
      </c>
      <c r="C31" s="13" t="s">
        <v>10</v>
      </c>
      <c r="D31" s="178">
        <v>300</v>
      </c>
      <c r="E31" s="97"/>
      <c r="F31" s="2">
        <v>0</v>
      </c>
      <c r="G31" s="2">
        <f t="shared" si="3"/>
        <v>0</v>
      </c>
      <c r="H31" s="73"/>
      <c r="I31" s="65">
        <f t="shared" si="4"/>
        <v>0</v>
      </c>
      <c r="J31" s="65">
        <f t="shared" si="5"/>
        <v>0</v>
      </c>
    </row>
    <row r="32" spans="1:10">
      <c r="A32" s="18" t="s">
        <v>60</v>
      </c>
      <c r="B32" s="36" t="s">
        <v>219</v>
      </c>
      <c r="C32" s="13" t="s">
        <v>15</v>
      </c>
      <c r="D32" s="178">
        <v>30</v>
      </c>
      <c r="E32" s="97"/>
      <c r="F32" s="2">
        <v>0</v>
      </c>
      <c r="G32" s="2">
        <f t="shared" si="3"/>
        <v>0</v>
      </c>
      <c r="H32" s="73"/>
      <c r="I32" s="65">
        <f t="shared" si="4"/>
        <v>0</v>
      </c>
      <c r="J32" s="65">
        <f t="shared" si="5"/>
        <v>0</v>
      </c>
    </row>
    <row r="33" spans="1:10" ht="26.4">
      <c r="A33" s="18" t="s">
        <v>220</v>
      </c>
      <c r="B33" s="8" t="s">
        <v>50</v>
      </c>
      <c r="C33" s="11" t="s">
        <v>10</v>
      </c>
      <c r="D33" s="168">
        <v>100</v>
      </c>
      <c r="E33" s="97"/>
      <c r="F33" s="2">
        <v>0</v>
      </c>
      <c r="G33" s="2">
        <f t="shared" si="3"/>
        <v>0</v>
      </c>
      <c r="H33" s="73"/>
      <c r="I33" s="65">
        <f t="shared" si="4"/>
        <v>0</v>
      </c>
      <c r="J33" s="65">
        <f t="shared" si="5"/>
        <v>0</v>
      </c>
    </row>
    <row r="34" spans="1:10" ht="15" thickBot="1">
      <c r="A34" s="18" t="s">
        <v>61</v>
      </c>
      <c r="B34" s="41" t="s">
        <v>52</v>
      </c>
      <c r="C34" s="53" t="s">
        <v>10</v>
      </c>
      <c r="D34" s="204">
        <v>80</v>
      </c>
      <c r="E34" s="107"/>
      <c r="F34" s="2">
        <v>0</v>
      </c>
      <c r="G34" s="2">
        <f t="shared" si="3"/>
        <v>0</v>
      </c>
      <c r="H34" s="73"/>
      <c r="I34" s="65">
        <f t="shared" si="4"/>
        <v>0</v>
      </c>
      <c r="J34" s="65">
        <f t="shared" si="5"/>
        <v>0</v>
      </c>
    </row>
    <row r="35" spans="1:10" ht="15" thickBot="1">
      <c r="A35" s="219" t="s">
        <v>137</v>
      </c>
      <c r="B35" s="218"/>
      <c r="C35" s="218"/>
      <c r="D35" s="218"/>
      <c r="E35" s="218"/>
      <c r="F35" s="220"/>
      <c r="G35" s="76">
        <f>SUM(G3:G34)</f>
        <v>0</v>
      </c>
      <c r="H35" s="218"/>
      <c r="I35" s="218"/>
      <c r="J35" s="122">
        <f>SUM(J3:J34)</f>
        <v>0</v>
      </c>
    </row>
  </sheetData>
  <mergeCells count="3">
    <mergeCell ref="H35:I35"/>
    <mergeCell ref="A35:F35"/>
    <mergeCell ref="A1:J1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03E8E-9C17-4BA0-8A2E-B0015777DB7E}">
  <dimension ref="A1:O37"/>
  <sheetViews>
    <sheetView workbookViewId="0">
      <pane xSplit="1" ySplit="2" topLeftCell="B16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0" style="51" customWidth="1"/>
    <col min="3" max="3" width="10.109375" customWidth="1"/>
    <col min="4" max="4" width="9.44140625" customWidth="1"/>
    <col min="5" max="5" width="23.44140625" customWidth="1"/>
    <col min="6" max="6" width="13.6640625" customWidth="1"/>
    <col min="7" max="7" width="11.33203125" customWidth="1"/>
    <col min="8" max="8" width="8.5546875" customWidth="1"/>
    <col min="9" max="9" width="13.88671875" customWidth="1"/>
    <col min="10" max="10" width="14.88671875" customWidth="1"/>
  </cols>
  <sheetData>
    <row r="1" spans="1:15">
      <c r="A1" s="228" t="s">
        <v>230</v>
      </c>
      <c r="B1" s="229"/>
      <c r="C1" s="229"/>
      <c r="D1" s="229"/>
      <c r="E1" s="229"/>
      <c r="F1" s="229"/>
      <c r="G1" s="229"/>
      <c r="H1" s="229"/>
      <c r="I1" s="229"/>
      <c r="J1" s="230"/>
    </row>
    <row r="2" spans="1:15" ht="58.5" customHeight="1">
      <c r="A2" s="100" t="s">
        <v>0</v>
      </c>
      <c r="B2" s="89" t="s">
        <v>1</v>
      </c>
      <c r="C2" s="88" t="s">
        <v>2</v>
      </c>
      <c r="D2" s="101" t="s">
        <v>3</v>
      </c>
      <c r="E2" s="102" t="s">
        <v>152</v>
      </c>
      <c r="F2" s="103" t="s">
        <v>4</v>
      </c>
      <c r="G2" s="103" t="s">
        <v>5</v>
      </c>
      <c r="H2" s="104" t="s">
        <v>6</v>
      </c>
      <c r="I2" s="105" t="s">
        <v>153</v>
      </c>
      <c r="J2" s="106" t="s">
        <v>7</v>
      </c>
      <c r="L2" s="231"/>
      <c r="M2" s="231"/>
      <c r="N2" s="231"/>
      <c r="O2" s="231"/>
    </row>
    <row r="3" spans="1:15" ht="32.25" customHeight="1">
      <c r="A3" s="26">
        <v>1</v>
      </c>
      <c r="B3" s="36" t="s">
        <v>70</v>
      </c>
      <c r="C3" s="9" t="s">
        <v>10</v>
      </c>
      <c r="D3" s="182">
        <v>2</v>
      </c>
      <c r="E3" s="1"/>
      <c r="F3" s="2">
        <v>0</v>
      </c>
      <c r="G3" s="2">
        <f t="shared" ref="G3" si="0">D3*F3</f>
        <v>0</v>
      </c>
      <c r="H3" s="73"/>
      <c r="I3" s="65">
        <f t="shared" ref="I3" si="1">F3*(1+H3)</f>
        <v>0</v>
      </c>
      <c r="J3" s="65">
        <f t="shared" ref="J3" si="2">D3*I3</f>
        <v>0</v>
      </c>
    </row>
    <row r="4" spans="1:15" ht="32.25" customHeight="1">
      <c r="A4" s="26">
        <v>2</v>
      </c>
      <c r="B4" s="49" t="s">
        <v>9</v>
      </c>
      <c r="C4" s="10" t="s">
        <v>102</v>
      </c>
      <c r="D4" s="183">
        <v>15</v>
      </c>
      <c r="E4" s="1"/>
      <c r="F4" s="2">
        <v>0</v>
      </c>
      <c r="G4" s="2">
        <f t="shared" ref="G4:G36" si="3">D4*F4</f>
        <v>0</v>
      </c>
      <c r="H4" s="73"/>
      <c r="I4" s="65">
        <f t="shared" ref="I4:I36" si="4">F4*(1+H4)</f>
        <v>0</v>
      </c>
      <c r="J4" s="65">
        <f t="shared" ref="J4:J36" si="5">D4*I4</f>
        <v>0</v>
      </c>
    </row>
    <row r="5" spans="1:15">
      <c r="A5" s="26">
        <v>3</v>
      </c>
      <c r="B5" s="36" t="s">
        <v>12</v>
      </c>
      <c r="C5" s="11" t="s">
        <v>10</v>
      </c>
      <c r="D5" s="184">
        <v>4</v>
      </c>
      <c r="E5" s="4"/>
      <c r="F5" s="2">
        <v>0</v>
      </c>
      <c r="G5" s="2">
        <f t="shared" si="3"/>
        <v>0</v>
      </c>
      <c r="H5" s="73"/>
      <c r="I5" s="65">
        <f t="shared" si="4"/>
        <v>0</v>
      </c>
      <c r="J5" s="65">
        <f t="shared" si="5"/>
        <v>0</v>
      </c>
    </row>
    <row r="6" spans="1:15" ht="26.4">
      <c r="A6" s="26">
        <v>4</v>
      </c>
      <c r="B6" s="36" t="s">
        <v>14</v>
      </c>
      <c r="C6" s="11" t="s">
        <v>15</v>
      </c>
      <c r="D6" s="183">
        <v>20</v>
      </c>
      <c r="E6" s="7"/>
      <c r="F6" s="2">
        <v>0</v>
      </c>
      <c r="G6" s="2">
        <f t="shared" si="3"/>
        <v>0</v>
      </c>
      <c r="H6" s="73"/>
      <c r="I6" s="65">
        <f t="shared" si="4"/>
        <v>0</v>
      </c>
      <c r="J6" s="65">
        <f t="shared" si="5"/>
        <v>0</v>
      </c>
    </row>
    <row r="7" spans="1:15" ht="26.4">
      <c r="A7" s="26">
        <v>5</v>
      </c>
      <c r="B7" s="49" t="s">
        <v>71</v>
      </c>
      <c r="C7" s="11" t="s">
        <v>10</v>
      </c>
      <c r="D7" s="183">
        <v>6</v>
      </c>
      <c r="E7" s="7" t="s">
        <v>154</v>
      </c>
      <c r="F7" s="2">
        <v>0</v>
      </c>
      <c r="G7" s="2">
        <f t="shared" si="3"/>
        <v>0</v>
      </c>
      <c r="H7" s="73"/>
      <c r="I7" s="65">
        <f t="shared" si="4"/>
        <v>0</v>
      </c>
      <c r="J7" s="65">
        <f t="shared" si="5"/>
        <v>0</v>
      </c>
    </row>
    <row r="8" spans="1:15">
      <c r="A8" s="26">
        <v>6</v>
      </c>
      <c r="B8" s="36" t="s">
        <v>174</v>
      </c>
      <c r="C8" s="9" t="s">
        <v>15</v>
      </c>
      <c r="D8" s="182">
        <v>4</v>
      </c>
      <c r="E8" s="7"/>
      <c r="F8" s="2">
        <v>0</v>
      </c>
      <c r="G8" s="2">
        <f t="shared" si="3"/>
        <v>0</v>
      </c>
      <c r="H8" s="73"/>
      <c r="I8" s="65">
        <f t="shared" si="4"/>
        <v>0</v>
      </c>
      <c r="J8" s="65">
        <f t="shared" si="5"/>
        <v>0</v>
      </c>
    </row>
    <row r="9" spans="1:15">
      <c r="A9" s="26">
        <v>7</v>
      </c>
      <c r="B9" s="36" t="s">
        <v>179</v>
      </c>
      <c r="C9" s="9" t="s">
        <v>15</v>
      </c>
      <c r="D9" s="182">
        <v>6</v>
      </c>
      <c r="E9" s="7"/>
      <c r="F9" s="2">
        <v>0</v>
      </c>
      <c r="G9" s="2">
        <f t="shared" si="3"/>
        <v>0</v>
      </c>
      <c r="H9" s="73"/>
      <c r="I9" s="65">
        <f t="shared" si="4"/>
        <v>0</v>
      </c>
      <c r="J9" s="65">
        <f t="shared" si="5"/>
        <v>0</v>
      </c>
    </row>
    <row r="10" spans="1:15" ht="33" customHeight="1">
      <c r="A10" s="26">
        <v>8</v>
      </c>
      <c r="B10" s="36" t="s">
        <v>127</v>
      </c>
      <c r="C10" s="55" t="s">
        <v>10</v>
      </c>
      <c r="D10" s="183">
        <v>6</v>
      </c>
      <c r="E10" s="4"/>
      <c r="F10" s="2">
        <v>0</v>
      </c>
      <c r="G10" s="2">
        <f t="shared" si="3"/>
        <v>0</v>
      </c>
      <c r="H10" s="73"/>
      <c r="I10" s="65">
        <f t="shared" si="4"/>
        <v>0</v>
      </c>
      <c r="J10" s="65">
        <f t="shared" si="5"/>
        <v>0</v>
      </c>
    </row>
    <row r="11" spans="1:15" ht="26.4">
      <c r="A11" s="26">
        <v>9</v>
      </c>
      <c r="B11" s="36" t="s">
        <v>18</v>
      </c>
      <c r="C11" s="11" t="s">
        <v>10</v>
      </c>
      <c r="D11" s="184">
        <v>6</v>
      </c>
      <c r="E11" s="4"/>
      <c r="F11" s="2">
        <v>0</v>
      </c>
      <c r="G11" s="2">
        <f t="shared" si="3"/>
        <v>0</v>
      </c>
      <c r="H11" s="73"/>
      <c r="I11" s="65">
        <f t="shared" si="4"/>
        <v>0</v>
      </c>
      <c r="J11" s="65">
        <f t="shared" si="5"/>
        <v>0</v>
      </c>
    </row>
    <row r="12" spans="1:15" ht="26.4">
      <c r="A12" s="26">
        <v>10</v>
      </c>
      <c r="B12" s="49" t="s">
        <v>20</v>
      </c>
      <c r="C12" s="10" t="s">
        <v>10</v>
      </c>
      <c r="D12" s="185">
        <v>6</v>
      </c>
      <c r="E12" s="4"/>
      <c r="F12" s="2">
        <v>0</v>
      </c>
      <c r="G12" s="2">
        <f t="shared" si="3"/>
        <v>0</v>
      </c>
      <c r="H12" s="73"/>
      <c r="I12" s="65">
        <f t="shared" si="4"/>
        <v>0</v>
      </c>
      <c r="J12" s="65">
        <f t="shared" si="5"/>
        <v>0</v>
      </c>
    </row>
    <row r="13" spans="1:15" ht="26.4">
      <c r="A13" s="26">
        <v>11</v>
      </c>
      <c r="B13" s="36" t="s">
        <v>79</v>
      </c>
      <c r="C13" s="11" t="s">
        <v>10</v>
      </c>
      <c r="D13" s="182">
        <v>6</v>
      </c>
      <c r="E13" s="4"/>
      <c r="F13" s="2">
        <v>0</v>
      </c>
      <c r="G13" s="2">
        <f t="shared" si="3"/>
        <v>0</v>
      </c>
      <c r="H13" s="73"/>
      <c r="I13" s="65">
        <f t="shared" si="4"/>
        <v>0</v>
      </c>
      <c r="J13" s="65">
        <f t="shared" si="5"/>
        <v>0</v>
      </c>
    </row>
    <row r="14" spans="1:15" ht="26.4">
      <c r="A14" s="26">
        <v>12</v>
      </c>
      <c r="B14" s="36" t="s">
        <v>80</v>
      </c>
      <c r="C14" s="11" t="s">
        <v>10</v>
      </c>
      <c r="D14" s="182">
        <v>8</v>
      </c>
      <c r="E14" s="4"/>
      <c r="F14" s="2">
        <v>0</v>
      </c>
      <c r="G14" s="2">
        <f t="shared" si="3"/>
        <v>0</v>
      </c>
      <c r="H14" s="73"/>
      <c r="I14" s="65">
        <f t="shared" si="4"/>
        <v>0</v>
      </c>
      <c r="J14" s="65">
        <f t="shared" si="5"/>
        <v>0</v>
      </c>
    </row>
    <row r="15" spans="1:15" ht="26.4">
      <c r="A15" s="26">
        <v>13</v>
      </c>
      <c r="B15" s="36" t="s">
        <v>81</v>
      </c>
      <c r="C15" s="55" t="s">
        <v>10</v>
      </c>
      <c r="D15" s="182">
        <v>15</v>
      </c>
      <c r="E15" s="4"/>
      <c r="F15" s="2">
        <v>0</v>
      </c>
      <c r="G15" s="2">
        <f t="shared" si="3"/>
        <v>0</v>
      </c>
      <c r="H15" s="73"/>
      <c r="I15" s="65">
        <f t="shared" si="4"/>
        <v>0</v>
      </c>
      <c r="J15" s="65">
        <f t="shared" si="5"/>
        <v>0</v>
      </c>
    </row>
    <row r="16" spans="1:15" ht="54.75" customHeight="1">
      <c r="A16" s="26">
        <v>14</v>
      </c>
      <c r="B16" s="36" t="s">
        <v>130</v>
      </c>
      <c r="C16" s="10" t="s">
        <v>124</v>
      </c>
      <c r="D16" s="186">
        <v>20</v>
      </c>
      <c r="E16" s="97"/>
      <c r="F16" s="2">
        <v>0</v>
      </c>
      <c r="G16" s="2">
        <f t="shared" si="3"/>
        <v>0</v>
      </c>
      <c r="H16" s="73"/>
      <c r="I16" s="65">
        <f t="shared" si="4"/>
        <v>0</v>
      </c>
      <c r="J16" s="65">
        <f t="shared" si="5"/>
        <v>0</v>
      </c>
    </row>
    <row r="17" spans="1:10" ht="26.4">
      <c r="A17" s="26">
        <v>15</v>
      </c>
      <c r="B17" s="36" t="s">
        <v>110</v>
      </c>
      <c r="C17" s="55" t="s">
        <v>10</v>
      </c>
      <c r="D17" s="186">
        <v>4</v>
      </c>
      <c r="E17" s="97"/>
      <c r="F17" s="2">
        <v>0</v>
      </c>
      <c r="G17" s="2">
        <f t="shared" si="3"/>
        <v>0</v>
      </c>
      <c r="H17" s="73"/>
      <c r="I17" s="65">
        <f t="shared" si="4"/>
        <v>0</v>
      </c>
      <c r="J17" s="65">
        <f t="shared" si="5"/>
        <v>0</v>
      </c>
    </row>
    <row r="18" spans="1:10" ht="26.4">
      <c r="A18" s="26">
        <v>16</v>
      </c>
      <c r="B18" s="36" t="s">
        <v>23</v>
      </c>
      <c r="C18" s="11" t="s">
        <v>10</v>
      </c>
      <c r="D18" s="182">
        <v>6</v>
      </c>
      <c r="E18" s="97"/>
      <c r="F18" s="2">
        <v>0</v>
      </c>
      <c r="G18" s="2">
        <f t="shared" si="3"/>
        <v>0</v>
      </c>
      <c r="H18" s="73"/>
      <c r="I18" s="65">
        <f t="shared" si="4"/>
        <v>0</v>
      </c>
      <c r="J18" s="65">
        <f t="shared" si="5"/>
        <v>0</v>
      </c>
    </row>
    <row r="19" spans="1:10">
      <c r="A19" s="26">
        <v>17</v>
      </c>
      <c r="B19" s="36" t="s">
        <v>25</v>
      </c>
      <c r="C19" s="11" t="s">
        <v>10</v>
      </c>
      <c r="D19" s="182">
        <v>20</v>
      </c>
      <c r="E19" s="97"/>
      <c r="F19" s="2">
        <v>0</v>
      </c>
      <c r="G19" s="2">
        <f t="shared" si="3"/>
        <v>0</v>
      </c>
      <c r="H19" s="73"/>
      <c r="I19" s="65">
        <f t="shared" si="4"/>
        <v>0</v>
      </c>
      <c r="J19" s="65">
        <f t="shared" si="5"/>
        <v>0</v>
      </c>
    </row>
    <row r="20" spans="1:10" ht="26.4">
      <c r="A20" s="26">
        <v>18</v>
      </c>
      <c r="B20" s="36" t="s">
        <v>27</v>
      </c>
      <c r="C20" s="11" t="s">
        <v>10</v>
      </c>
      <c r="D20" s="182">
        <v>5</v>
      </c>
      <c r="E20" s="97"/>
      <c r="F20" s="2">
        <v>0</v>
      </c>
      <c r="G20" s="2">
        <f t="shared" si="3"/>
        <v>0</v>
      </c>
      <c r="H20" s="73"/>
      <c r="I20" s="65">
        <f t="shared" si="4"/>
        <v>0</v>
      </c>
      <c r="J20" s="65">
        <f t="shared" si="5"/>
        <v>0</v>
      </c>
    </row>
    <row r="21" spans="1:10">
      <c r="A21" s="26">
        <v>19</v>
      </c>
      <c r="B21" s="36" t="s">
        <v>29</v>
      </c>
      <c r="C21" s="11" t="s">
        <v>10</v>
      </c>
      <c r="D21" s="182">
        <v>5</v>
      </c>
      <c r="E21" s="97"/>
      <c r="F21" s="2">
        <v>0</v>
      </c>
      <c r="G21" s="2">
        <f t="shared" si="3"/>
        <v>0</v>
      </c>
      <c r="H21" s="73"/>
      <c r="I21" s="65">
        <f t="shared" si="4"/>
        <v>0</v>
      </c>
      <c r="J21" s="65">
        <f t="shared" si="5"/>
        <v>0</v>
      </c>
    </row>
    <row r="22" spans="1:10">
      <c r="A22" s="26">
        <v>20</v>
      </c>
      <c r="B22" s="36" t="s">
        <v>33</v>
      </c>
      <c r="C22" s="55" t="s">
        <v>34</v>
      </c>
      <c r="D22" s="182">
        <v>21</v>
      </c>
      <c r="E22" s="97"/>
      <c r="F22" s="2">
        <v>0</v>
      </c>
      <c r="G22" s="2">
        <f t="shared" si="3"/>
        <v>0</v>
      </c>
      <c r="H22" s="73"/>
      <c r="I22" s="65">
        <f t="shared" si="4"/>
        <v>0</v>
      </c>
      <c r="J22" s="65">
        <f t="shared" si="5"/>
        <v>0</v>
      </c>
    </row>
    <row r="23" spans="1:10">
      <c r="A23" s="26">
        <v>21</v>
      </c>
      <c r="B23" s="36" t="s">
        <v>36</v>
      </c>
      <c r="C23" s="11" t="s">
        <v>10</v>
      </c>
      <c r="D23" s="182">
        <v>8</v>
      </c>
      <c r="E23" s="97"/>
      <c r="F23" s="2">
        <v>0</v>
      </c>
      <c r="G23" s="2">
        <f t="shared" si="3"/>
        <v>0</v>
      </c>
      <c r="H23" s="73"/>
      <c r="I23" s="65">
        <f t="shared" si="4"/>
        <v>0</v>
      </c>
      <c r="J23" s="65">
        <f t="shared" si="5"/>
        <v>0</v>
      </c>
    </row>
    <row r="24" spans="1:10">
      <c r="A24" s="26">
        <v>22</v>
      </c>
      <c r="B24" s="36" t="s">
        <v>93</v>
      </c>
      <c r="C24" s="11" t="s">
        <v>10</v>
      </c>
      <c r="D24" s="187">
        <v>3</v>
      </c>
      <c r="E24" s="97"/>
      <c r="F24" s="2">
        <v>0</v>
      </c>
      <c r="G24" s="2">
        <f t="shared" si="3"/>
        <v>0</v>
      </c>
      <c r="H24" s="73"/>
      <c r="I24" s="65">
        <f t="shared" si="4"/>
        <v>0</v>
      </c>
      <c r="J24" s="65">
        <f t="shared" si="5"/>
        <v>0</v>
      </c>
    </row>
    <row r="25" spans="1:10" ht="39.6">
      <c r="A25" s="26">
        <v>23</v>
      </c>
      <c r="B25" s="36" t="s">
        <v>180</v>
      </c>
      <c r="C25" s="9" t="s">
        <v>15</v>
      </c>
      <c r="D25" s="188">
        <v>1</v>
      </c>
      <c r="E25" s="97"/>
      <c r="F25" s="2">
        <v>0</v>
      </c>
      <c r="G25" s="2">
        <f t="shared" si="3"/>
        <v>0</v>
      </c>
      <c r="H25" s="73"/>
      <c r="I25" s="65">
        <f t="shared" si="4"/>
        <v>0</v>
      </c>
      <c r="J25" s="65">
        <f t="shared" si="5"/>
        <v>0</v>
      </c>
    </row>
    <row r="26" spans="1:10" ht="26.4">
      <c r="A26" s="26">
        <v>24</v>
      </c>
      <c r="B26" s="36" t="s">
        <v>94</v>
      </c>
      <c r="C26" s="11" t="s">
        <v>10</v>
      </c>
      <c r="D26" s="187">
        <v>5</v>
      </c>
      <c r="E26" s="97"/>
      <c r="F26" s="2">
        <v>0</v>
      </c>
      <c r="G26" s="2">
        <f t="shared" si="3"/>
        <v>0</v>
      </c>
      <c r="H26" s="73"/>
      <c r="I26" s="65">
        <f t="shared" si="4"/>
        <v>0</v>
      </c>
      <c r="J26" s="65">
        <f t="shared" si="5"/>
        <v>0</v>
      </c>
    </row>
    <row r="27" spans="1:10">
      <c r="A27" s="26">
        <v>25</v>
      </c>
      <c r="B27" s="36" t="s">
        <v>38</v>
      </c>
      <c r="C27" s="11" t="s">
        <v>15</v>
      </c>
      <c r="D27" s="182">
        <v>14</v>
      </c>
      <c r="E27" s="97"/>
      <c r="F27" s="2">
        <v>0</v>
      </c>
      <c r="G27" s="2">
        <f t="shared" si="3"/>
        <v>0</v>
      </c>
      <c r="H27" s="73"/>
      <c r="I27" s="65">
        <f t="shared" si="4"/>
        <v>0</v>
      </c>
      <c r="J27" s="65">
        <f t="shared" si="5"/>
        <v>0</v>
      </c>
    </row>
    <row r="28" spans="1:10">
      <c r="A28" s="26">
        <v>26</v>
      </c>
      <c r="B28" s="36" t="s">
        <v>40</v>
      </c>
      <c r="C28" s="11" t="s">
        <v>10</v>
      </c>
      <c r="D28" s="189">
        <v>7</v>
      </c>
      <c r="E28" s="97"/>
      <c r="F28" s="2">
        <v>0</v>
      </c>
      <c r="G28" s="2">
        <f t="shared" si="3"/>
        <v>0</v>
      </c>
      <c r="H28" s="73"/>
      <c r="I28" s="65">
        <f t="shared" si="4"/>
        <v>0</v>
      </c>
      <c r="J28" s="65">
        <f t="shared" si="5"/>
        <v>0</v>
      </c>
    </row>
    <row r="29" spans="1:10" ht="26.4">
      <c r="A29" s="26">
        <v>27</v>
      </c>
      <c r="B29" s="98" t="s">
        <v>112</v>
      </c>
      <c r="C29" s="99" t="s">
        <v>15</v>
      </c>
      <c r="D29" s="190">
        <v>8</v>
      </c>
      <c r="E29" s="97"/>
      <c r="F29" s="2">
        <v>0</v>
      </c>
      <c r="G29" s="2">
        <f t="shared" si="3"/>
        <v>0</v>
      </c>
      <c r="H29" s="73"/>
      <c r="I29" s="65">
        <f t="shared" si="4"/>
        <v>0</v>
      </c>
      <c r="J29" s="65">
        <f t="shared" si="5"/>
        <v>0</v>
      </c>
    </row>
    <row r="30" spans="1:10">
      <c r="A30" s="26">
        <v>28</v>
      </c>
      <c r="B30" s="36" t="s">
        <v>100</v>
      </c>
      <c r="C30" s="55" t="s">
        <v>15</v>
      </c>
      <c r="D30" s="185">
        <v>10</v>
      </c>
      <c r="E30" s="97"/>
      <c r="F30" s="2">
        <v>0</v>
      </c>
      <c r="G30" s="2">
        <f t="shared" si="3"/>
        <v>0</v>
      </c>
      <c r="H30" s="73"/>
      <c r="I30" s="65">
        <f t="shared" si="4"/>
        <v>0</v>
      </c>
      <c r="J30" s="65">
        <f t="shared" si="5"/>
        <v>0</v>
      </c>
    </row>
    <row r="31" spans="1:10">
      <c r="A31" s="26">
        <v>29</v>
      </c>
      <c r="B31" s="36" t="s">
        <v>42</v>
      </c>
      <c r="C31" s="13" t="s">
        <v>10</v>
      </c>
      <c r="D31" s="187">
        <v>30</v>
      </c>
      <c r="E31" s="97"/>
      <c r="F31" s="2">
        <v>0</v>
      </c>
      <c r="G31" s="2">
        <f t="shared" si="3"/>
        <v>0</v>
      </c>
      <c r="H31" s="73"/>
      <c r="I31" s="65">
        <f t="shared" si="4"/>
        <v>0</v>
      </c>
      <c r="J31" s="65">
        <f t="shared" si="5"/>
        <v>0</v>
      </c>
    </row>
    <row r="32" spans="1:10">
      <c r="A32" s="26">
        <v>30</v>
      </c>
      <c r="B32" s="36" t="s">
        <v>44</v>
      </c>
      <c r="C32" s="13" t="s">
        <v>10</v>
      </c>
      <c r="D32" s="185">
        <v>50</v>
      </c>
      <c r="E32" s="97"/>
      <c r="F32" s="2">
        <v>0</v>
      </c>
      <c r="G32" s="2">
        <f t="shared" si="3"/>
        <v>0</v>
      </c>
      <c r="H32" s="73"/>
      <c r="I32" s="65">
        <f t="shared" si="4"/>
        <v>0</v>
      </c>
      <c r="J32" s="65">
        <f t="shared" si="5"/>
        <v>0</v>
      </c>
    </row>
    <row r="33" spans="1:10">
      <c r="A33" s="26">
        <v>31</v>
      </c>
      <c r="B33" s="36" t="s">
        <v>46</v>
      </c>
      <c r="C33" s="13" t="s">
        <v>10</v>
      </c>
      <c r="D33" s="185">
        <v>5</v>
      </c>
      <c r="E33" s="97"/>
      <c r="F33" s="2">
        <v>0</v>
      </c>
      <c r="G33" s="2">
        <f t="shared" si="3"/>
        <v>0</v>
      </c>
      <c r="H33" s="73"/>
      <c r="I33" s="65">
        <f t="shared" si="4"/>
        <v>0</v>
      </c>
      <c r="J33" s="65">
        <f t="shared" si="5"/>
        <v>0</v>
      </c>
    </row>
    <row r="34" spans="1:10">
      <c r="A34" s="26">
        <v>32</v>
      </c>
      <c r="B34" s="36" t="s">
        <v>48</v>
      </c>
      <c r="C34" s="13" t="s">
        <v>10</v>
      </c>
      <c r="D34" s="187">
        <v>5</v>
      </c>
      <c r="E34" s="97"/>
      <c r="F34" s="2">
        <v>0</v>
      </c>
      <c r="G34" s="2">
        <f t="shared" si="3"/>
        <v>0</v>
      </c>
      <c r="H34" s="73"/>
      <c r="I34" s="65">
        <f t="shared" si="4"/>
        <v>0</v>
      </c>
      <c r="J34" s="65">
        <f t="shared" si="5"/>
        <v>0</v>
      </c>
    </row>
    <row r="35" spans="1:10" ht="26.4">
      <c r="A35" s="26">
        <v>33</v>
      </c>
      <c r="B35" s="36" t="s">
        <v>50</v>
      </c>
      <c r="C35" s="11" t="s">
        <v>10</v>
      </c>
      <c r="D35" s="182">
        <v>6</v>
      </c>
      <c r="E35" s="97"/>
      <c r="F35" s="2">
        <v>0</v>
      </c>
      <c r="G35" s="2">
        <f t="shared" si="3"/>
        <v>0</v>
      </c>
      <c r="H35" s="73"/>
      <c r="I35" s="65">
        <f t="shared" si="4"/>
        <v>0</v>
      </c>
      <c r="J35" s="65">
        <f t="shared" si="5"/>
        <v>0</v>
      </c>
    </row>
    <row r="36" spans="1:10" ht="15" thickBot="1">
      <c r="A36" s="26">
        <v>34</v>
      </c>
      <c r="B36" s="36" t="s">
        <v>52</v>
      </c>
      <c r="C36" s="9" t="s">
        <v>10</v>
      </c>
      <c r="D36" s="191">
        <v>5</v>
      </c>
      <c r="E36" s="97"/>
      <c r="F36" s="2">
        <v>0</v>
      </c>
      <c r="G36" s="2">
        <f t="shared" si="3"/>
        <v>0</v>
      </c>
      <c r="H36" s="73"/>
      <c r="I36" s="65">
        <f t="shared" si="4"/>
        <v>0</v>
      </c>
      <c r="J36" s="65">
        <f t="shared" si="5"/>
        <v>0</v>
      </c>
    </row>
    <row r="37" spans="1:10" ht="15" thickBot="1">
      <c r="A37" s="219" t="s">
        <v>143</v>
      </c>
      <c r="B37" s="218"/>
      <c r="C37" s="218"/>
      <c r="D37" s="218"/>
      <c r="E37" s="218"/>
      <c r="F37" s="220"/>
      <c r="G37" s="76">
        <f>SUM(G3:G36)</f>
        <v>0</v>
      </c>
      <c r="H37" s="219"/>
      <c r="I37" s="220"/>
      <c r="J37" s="87">
        <f>SUM(J3:J36)</f>
        <v>0</v>
      </c>
    </row>
  </sheetData>
  <mergeCells count="4">
    <mergeCell ref="A1:J1"/>
    <mergeCell ref="H37:I37"/>
    <mergeCell ref="A37:F37"/>
    <mergeCell ref="L2:O2"/>
  </mergeCells>
  <conditionalFormatting sqref="D3:D36">
    <cfRule type="containsBlanks" dxfId="8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FAC27-F201-49DE-83AC-80C55D5E0289}">
  <dimension ref="A1:L31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ColWidth="9.109375" defaultRowHeight="13.8"/>
  <cols>
    <col min="1" max="1" width="5.6640625" style="19" customWidth="1"/>
    <col min="2" max="2" width="20" style="96" customWidth="1"/>
    <col min="3" max="3" width="9.5546875" style="19" customWidth="1"/>
    <col min="4" max="4" width="10" style="19" customWidth="1"/>
    <col min="5" max="5" width="27.109375" style="19" customWidth="1"/>
    <col min="6" max="6" width="15.33203125" style="19" customWidth="1"/>
    <col min="7" max="7" width="15.109375" style="19" customWidth="1"/>
    <col min="8" max="8" width="9.6640625" style="19" customWidth="1"/>
    <col min="9" max="9" width="13.5546875" style="19" customWidth="1"/>
    <col min="10" max="10" width="15.6640625" style="19" customWidth="1"/>
    <col min="11" max="11" width="9.109375" style="19"/>
    <col min="12" max="12" width="33.88671875" style="19" customWidth="1"/>
    <col min="13" max="16384" width="9.109375" style="19"/>
  </cols>
  <sheetData>
    <row r="1" spans="1:12">
      <c r="A1" s="221" t="s">
        <v>229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2" ht="58.5" customHeight="1">
      <c r="A2" s="78" t="s">
        <v>0</v>
      </c>
      <c r="B2" s="79" t="s">
        <v>1</v>
      </c>
      <c r="C2" s="78" t="s">
        <v>2</v>
      </c>
      <c r="D2" s="78" t="s">
        <v>3</v>
      </c>
      <c r="E2" s="80" t="s">
        <v>152</v>
      </c>
      <c r="F2" s="81" t="s">
        <v>4</v>
      </c>
      <c r="G2" s="81" t="s">
        <v>5</v>
      </c>
      <c r="H2" s="82" t="s">
        <v>6</v>
      </c>
      <c r="I2" s="83" t="s">
        <v>153</v>
      </c>
      <c r="J2" s="84" t="s">
        <v>7</v>
      </c>
      <c r="L2" s="209"/>
    </row>
    <row r="3" spans="1:12" ht="32.25" customHeight="1">
      <c r="A3" s="56">
        <v>1</v>
      </c>
      <c r="B3" s="49" t="s">
        <v>9</v>
      </c>
      <c r="C3" s="10" t="s">
        <v>102</v>
      </c>
      <c r="D3" s="125">
        <v>30</v>
      </c>
      <c r="E3" s="1"/>
      <c r="F3" s="2">
        <v>0</v>
      </c>
      <c r="G3" s="2">
        <f t="shared" ref="G3" si="0">D3*F3</f>
        <v>0</v>
      </c>
      <c r="H3" s="73"/>
      <c r="I3" s="65">
        <f t="shared" ref="I3" si="1">F3*(1+H3)</f>
        <v>0</v>
      </c>
      <c r="J3" s="65">
        <f t="shared" ref="J3" si="2">D3*I3</f>
        <v>0</v>
      </c>
    </row>
    <row r="4" spans="1:12">
      <c r="A4" s="56">
        <v>2</v>
      </c>
      <c r="B4" s="36" t="s">
        <v>12</v>
      </c>
      <c r="C4" s="11" t="s">
        <v>10</v>
      </c>
      <c r="D4" s="125">
        <v>1</v>
      </c>
      <c r="E4" s="4"/>
      <c r="F4" s="2">
        <v>0</v>
      </c>
      <c r="G4" s="2">
        <f t="shared" ref="G4:G30" si="3">D4*F4</f>
        <v>0</v>
      </c>
      <c r="H4" s="73"/>
      <c r="I4" s="65">
        <f t="shared" ref="I4:I30" si="4">F4*(1+H4)</f>
        <v>0</v>
      </c>
      <c r="J4" s="65">
        <f t="shared" ref="J4:J30" si="5">D4*I4</f>
        <v>0</v>
      </c>
    </row>
    <row r="5" spans="1:12" ht="26.4">
      <c r="A5" s="56">
        <v>3</v>
      </c>
      <c r="B5" s="127" t="s">
        <v>170</v>
      </c>
      <c r="C5" s="128" t="s">
        <v>10</v>
      </c>
      <c r="D5" s="129">
        <v>100</v>
      </c>
      <c r="E5" s="4"/>
      <c r="F5" s="2">
        <v>0</v>
      </c>
      <c r="G5" s="2">
        <f t="shared" si="3"/>
        <v>0</v>
      </c>
      <c r="H5" s="73"/>
      <c r="I5" s="65">
        <f t="shared" si="4"/>
        <v>0</v>
      </c>
      <c r="J5" s="65">
        <f t="shared" si="5"/>
        <v>0</v>
      </c>
    </row>
    <row r="6" spans="1:12" ht="26.4">
      <c r="A6" s="56">
        <v>4</v>
      </c>
      <c r="B6" s="36" t="s">
        <v>72</v>
      </c>
      <c r="C6" s="20" t="s">
        <v>15</v>
      </c>
      <c r="D6" s="140">
        <v>10</v>
      </c>
      <c r="E6" s="4"/>
      <c r="F6" s="2">
        <v>0</v>
      </c>
      <c r="G6" s="2">
        <f t="shared" si="3"/>
        <v>0</v>
      </c>
      <c r="H6" s="73"/>
      <c r="I6" s="65">
        <f t="shared" si="4"/>
        <v>0</v>
      </c>
      <c r="J6" s="65">
        <f t="shared" si="5"/>
        <v>0</v>
      </c>
    </row>
    <row r="7" spans="1:12" ht="36" customHeight="1">
      <c r="A7" s="56">
        <v>5</v>
      </c>
      <c r="B7" s="36" t="s">
        <v>127</v>
      </c>
      <c r="C7" s="55" t="s">
        <v>10</v>
      </c>
      <c r="D7" s="125">
        <v>8</v>
      </c>
      <c r="E7" s="7"/>
      <c r="F7" s="2">
        <v>0</v>
      </c>
      <c r="G7" s="2">
        <f t="shared" si="3"/>
        <v>0</v>
      </c>
      <c r="H7" s="73"/>
      <c r="I7" s="65">
        <f t="shared" si="4"/>
        <v>0</v>
      </c>
      <c r="J7" s="65">
        <f t="shared" si="5"/>
        <v>0</v>
      </c>
    </row>
    <row r="8" spans="1:12" ht="36" customHeight="1">
      <c r="A8" s="56">
        <v>6</v>
      </c>
      <c r="B8" s="139" t="s">
        <v>20</v>
      </c>
      <c r="C8" s="13" t="s">
        <v>10</v>
      </c>
      <c r="D8" s="141">
        <v>20</v>
      </c>
      <c r="E8" s="7"/>
      <c r="F8" s="2">
        <v>0</v>
      </c>
      <c r="G8" s="2">
        <f t="shared" si="3"/>
        <v>0</v>
      </c>
      <c r="H8" s="73"/>
      <c r="I8" s="65">
        <f t="shared" si="4"/>
        <v>0</v>
      </c>
      <c r="J8" s="65">
        <f t="shared" si="5"/>
        <v>0</v>
      </c>
    </row>
    <row r="9" spans="1:12" ht="26.4">
      <c r="A9" s="56">
        <v>7</v>
      </c>
      <c r="B9" s="127" t="s">
        <v>171</v>
      </c>
      <c r="C9" s="128" t="s">
        <v>15</v>
      </c>
      <c r="D9" s="129">
        <v>10</v>
      </c>
      <c r="E9" s="7" t="s">
        <v>154</v>
      </c>
      <c r="F9" s="2">
        <v>0</v>
      </c>
      <c r="G9" s="2">
        <f t="shared" si="3"/>
        <v>0</v>
      </c>
      <c r="H9" s="73"/>
      <c r="I9" s="65">
        <f t="shared" si="4"/>
        <v>0</v>
      </c>
      <c r="J9" s="65">
        <f t="shared" si="5"/>
        <v>0</v>
      </c>
    </row>
    <row r="10" spans="1:12" ht="26.4">
      <c r="A10" s="56">
        <v>8</v>
      </c>
      <c r="B10" s="36" t="s">
        <v>80</v>
      </c>
      <c r="C10" s="11" t="s">
        <v>10</v>
      </c>
      <c r="D10" s="125">
        <v>30</v>
      </c>
      <c r="E10" s="4"/>
      <c r="F10" s="2">
        <v>0</v>
      </c>
      <c r="G10" s="2">
        <f t="shared" si="3"/>
        <v>0</v>
      </c>
      <c r="H10" s="73"/>
      <c r="I10" s="65">
        <f t="shared" si="4"/>
        <v>0</v>
      </c>
      <c r="J10" s="65">
        <f t="shared" si="5"/>
        <v>0</v>
      </c>
    </row>
    <row r="11" spans="1:12" ht="26.4">
      <c r="A11" s="56">
        <v>9</v>
      </c>
      <c r="B11" s="36" t="s">
        <v>81</v>
      </c>
      <c r="C11" s="11" t="s">
        <v>10</v>
      </c>
      <c r="D11" s="125">
        <v>20</v>
      </c>
      <c r="E11" s="4"/>
      <c r="F11" s="2">
        <v>0</v>
      </c>
      <c r="G11" s="2">
        <f t="shared" si="3"/>
        <v>0</v>
      </c>
      <c r="H11" s="73"/>
      <c r="I11" s="65">
        <f t="shared" si="4"/>
        <v>0</v>
      </c>
      <c r="J11" s="65">
        <f t="shared" si="5"/>
        <v>0</v>
      </c>
    </row>
    <row r="12" spans="1:12" ht="26.4">
      <c r="A12" s="56">
        <v>10</v>
      </c>
      <c r="B12" s="36" t="s">
        <v>82</v>
      </c>
      <c r="C12" s="10" t="s">
        <v>10</v>
      </c>
      <c r="D12" s="125">
        <v>40</v>
      </c>
      <c r="E12" s="4"/>
      <c r="F12" s="2">
        <v>0</v>
      </c>
      <c r="G12" s="2">
        <f t="shared" si="3"/>
        <v>0</v>
      </c>
      <c r="H12" s="73"/>
      <c r="I12" s="65">
        <f t="shared" si="4"/>
        <v>0</v>
      </c>
      <c r="J12" s="65">
        <f t="shared" si="5"/>
        <v>0</v>
      </c>
    </row>
    <row r="13" spans="1:12" ht="48" customHeight="1">
      <c r="A13" s="56">
        <v>11</v>
      </c>
      <c r="B13" s="36" t="s">
        <v>129</v>
      </c>
      <c r="C13" s="11" t="s">
        <v>10</v>
      </c>
      <c r="D13" s="125">
        <v>20</v>
      </c>
      <c r="E13" s="4"/>
      <c r="F13" s="2">
        <v>0</v>
      </c>
      <c r="G13" s="2">
        <f t="shared" si="3"/>
        <v>0</v>
      </c>
      <c r="H13" s="73"/>
      <c r="I13" s="65">
        <f t="shared" si="4"/>
        <v>0</v>
      </c>
      <c r="J13" s="65">
        <f t="shared" si="5"/>
        <v>0</v>
      </c>
    </row>
    <row r="14" spans="1:12" ht="26.4">
      <c r="A14" s="56">
        <v>12</v>
      </c>
      <c r="B14" s="36" t="s">
        <v>23</v>
      </c>
      <c r="C14" s="11" t="s">
        <v>10</v>
      </c>
      <c r="D14" s="125">
        <v>30</v>
      </c>
      <c r="E14" s="4"/>
      <c r="F14" s="2">
        <v>0</v>
      </c>
      <c r="G14" s="2">
        <f t="shared" si="3"/>
        <v>0</v>
      </c>
      <c r="H14" s="73"/>
      <c r="I14" s="65">
        <f t="shared" si="4"/>
        <v>0</v>
      </c>
      <c r="J14" s="65">
        <f t="shared" si="5"/>
        <v>0</v>
      </c>
    </row>
    <row r="15" spans="1:12">
      <c r="A15" s="56">
        <v>13</v>
      </c>
      <c r="B15" s="36" t="s">
        <v>25</v>
      </c>
      <c r="C15" s="11" t="s">
        <v>10</v>
      </c>
      <c r="D15" s="125">
        <v>70</v>
      </c>
      <c r="E15" s="4"/>
      <c r="F15" s="2">
        <v>0</v>
      </c>
      <c r="G15" s="2">
        <f t="shared" si="3"/>
        <v>0</v>
      </c>
      <c r="H15" s="73"/>
      <c r="I15" s="65">
        <f t="shared" si="4"/>
        <v>0</v>
      </c>
      <c r="J15" s="65">
        <f t="shared" si="5"/>
        <v>0</v>
      </c>
    </row>
    <row r="16" spans="1:12" ht="26.4">
      <c r="A16" s="56">
        <v>14</v>
      </c>
      <c r="B16" s="36" t="s">
        <v>27</v>
      </c>
      <c r="C16" s="11" t="s">
        <v>10</v>
      </c>
      <c r="D16" s="125">
        <v>50</v>
      </c>
      <c r="E16" s="95"/>
      <c r="F16" s="2">
        <v>0</v>
      </c>
      <c r="G16" s="2">
        <f t="shared" si="3"/>
        <v>0</v>
      </c>
      <c r="H16" s="73"/>
      <c r="I16" s="65">
        <f t="shared" si="4"/>
        <v>0</v>
      </c>
      <c r="J16" s="65">
        <f t="shared" si="5"/>
        <v>0</v>
      </c>
    </row>
    <row r="17" spans="1:10">
      <c r="A17" s="56">
        <v>15</v>
      </c>
      <c r="B17" s="36" t="s">
        <v>29</v>
      </c>
      <c r="C17" s="11" t="s">
        <v>10</v>
      </c>
      <c r="D17" s="125">
        <v>40</v>
      </c>
      <c r="E17" s="95"/>
      <c r="F17" s="2">
        <v>0</v>
      </c>
      <c r="G17" s="2">
        <f t="shared" si="3"/>
        <v>0</v>
      </c>
      <c r="H17" s="73"/>
      <c r="I17" s="65">
        <f t="shared" si="4"/>
        <v>0</v>
      </c>
      <c r="J17" s="65">
        <f t="shared" si="5"/>
        <v>0</v>
      </c>
    </row>
    <row r="18" spans="1:10" ht="26.4">
      <c r="A18" s="56">
        <v>16</v>
      </c>
      <c r="B18" s="36" t="s">
        <v>31</v>
      </c>
      <c r="C18" s="11" t="s">
        <v>10</v>
      </c>
      <c r="D18" s="125">
        <v>4</v>
      </c>
      <c r="E18" s="95"/>
      <c r="F18" s="2">
        <v>0</v>
      </c>
      <c r="G18" s="2">
        <f t="shared" si="3"/>
        <v>0</v>
      </c>
      <c r="H18" s="73"/>
      <c r="I18" s="65">
        <f t="shared" si="4"/>
        <v>0</v>
      </c>
      <c r="J18" s="65">
        <f t="shared" si="5"/>
        <v>0</v>
      </c>
    </row>
    <row r="19" spans="1:10">
      <c r="A19" s="56">
        <v>17</v>
      </c>
      <c r="B19" s="36" t="s">
        <v>33</v>
      </c>
      <c r="C19" s="55" t="s">
        <v>34</v>
      </c>
      <c r="D19" s="125">
        <v>20</v>
      </c>
      <c r="E19" s="95"/>
      <c r="F19" s="2">
        <v>0</v>
      </c>
      <c r="G19" s="2">
        <f t="shared" si="3"/>
        <v>0</v>
      </c>
      <c r="H19" s="73"/>
      <c r="I19" s="65">
        <f t="shared" si="4"/>
        <v>0</v>
      </c>
      <c r="J19" s="65">
        <f t="shared" si="5"/>
        <v>0</v>
      </c>
    </row>
    <row r="20" spans="1:10">
      <c r="A20" s="56">
        <v>18</v>
      </c>
      <c r="B20" s="36" t="s">
        <v>36</v>
      </c>
      <c r="C20" s="11" t="s">
        <v>10</v>
      </c>
      <c r="D20" s="125">
        <v>10</v>
      </c>
      <c r="E20" s="95"/>
      <c r="F20" s="2">
        <v>0</v>
      </c>
      <c r="G20" s="2">
        <f t="shared" si="3"/>
        <v>0</v>
      </c>
      <c r="H20" s="73"/>
      <c r="I20" s="65">
        <f t="shared" si="4"/>
        <v>0</v>
      </c>
      <c r="J20" s="65">
        <f t="shared" si="5"/>
        <v>0</v>
      </c>
    </row>
    <row r="21" spans="1:10">
      <c r="A21" s="56">
        <v>19</v>
      </c>
      <c r="B21" s="36" t="s">
        <v>93</v>
      </c>
      <c r="C21" s="11" t="s">
        <v>10</v>
      </c>
      <c r="D21" s="125">
        <v>3</v>
      </c>
      <c r="E21" s="95"/>
      <c r="F21" s="2">
        <v>0</v>
      </c>
      <c r="G21" s="2">
        <f t="shared" si="3"/>
        <v>0</v>
      </c>
      <c r="H21" s="73"/>
      <c r="I21" s="65">
        <f t="shared" si="4"/>
        <v>0</v>
      </c>
      <c r="J21" s="65">
        <f t="shared" si="5"/>
        <v>0</v>
      </c>
    </row>
    <row r="22" spans="1:10" ht="26.4">
      <c r="A22" s="56">
        <v>20</v>
      </c>
      <c r="B22" s="36" t="s">
        <v>94</v>
      </c>
      <c r="C22" s="11" t="s">
        <v>10</v>
      </c>
      <c r="D22" s="125">
        <v>5</v>
      </c>
      <c r="E22" s="95"/>
      <c r="F22" s="2">
        <v>0</v>
      </c>
      <c r="G22" s="2">
        <f t="shared" si="3"/>
        <v>0</v>
      </c>
      <c r="H22" s="73"/>
      <c r="I22" s="65">
        <f t="shared" si="4"/>
        <v>0</v>
      </c>
      <c r="J22" s="65">
        <f t="shared" si="5"/>
        <v>0</v>
      </c>
    </row>
    <row r="23" spans="1:10">
      <c r="A23" s="56">
        <v>21</v>
      </c>
      <c r="B23" s="36" t="s">
        <v>38</v>
      </c>
      <c r="C23" s="11" t="s">
        <v>15</v>
      </c>
      <c r="D23" s="125">
        <v>15</v>
      </c>
      <c r="E23" s="95" t="s">
        <v>154</v>
      </c>
      <c r="F23" s="2">
        <v>0</v>
      </c>
      <c r="G23" s="2">
        <f t="shared" si="3"/>
        <v>0</v>
      </c>
      <c r="H23" s="73"/>
      <c r="I23" s="65">
        <f t="shared" si="4"/>
        <v>0</v>
      </c>
      <c r="J23" s="65">
        <f t="shared" si="5"/>
        <v>0</v>
      </c>
    </row>
    <row r="24" spans="1:10">
      <c r="A24" s="56">
        <v>22</v>
      </c>
      <c r="B24" s="36" t="s">
        <v>40</v>
      </c>
      <c r="C24" s="11" t="s">
        <v>10</v>
      </c>
      <c r="D24" s="125">
        <v>8</v>
      </c>
      <c r="E24" s="95"/>
      <c r="F24" s="2">
        <v>0</v>
      </c>
      <c r="G24" s="2">
        <f t="shared" si="3"/>
        <v>0</v>
      </c>
      <c r="H24" s="73"/>
      <c r="I24" s="65">
        <f t="shared" si="4"/>
        <v>0</v>
      </c>
      <c r="J24" s="65">
        <f t="shared" si="5"/>
        <v>0</v>
      </c>
    </row>
    <row r="25" spans="1:10">
      <c r="A25" s="56">
        <v>23</v>
      </c>
      <c r="B25" s="127" t="s">
        <v>100</v>
      </c>
      <c r="C25" s="128" t="s">
        <v>15</v>
      </c>
      <c r="D25" s="138">
        <v>50</v>
      </c>
      <c r="E25" s="95"/>
      <c r="F25" s="2">
        <v>0</v>
      </c>
      <c r="G25" s="2">
        <f t="shared" si="3"/>
        <v>0</v>
      </c>
      <c r="H25" s="73"/>
      <c r="I25" s="65">
        <f t="shared" si="4"/>
        <v>0</v>
      </c>
      <c r="J25" s="65">
        <f t="shared" si="5"/>
        <v>0</v>
      </c>
    </row>
    <row r="26" spans="1:10">
      <c r="A26" s="56">
        <v>24</v>
      </c>
      <c r="B26" s="36" t="s">
        <v>42</v>
      </c>
      <c r="C26" s="13" t="s">
        <v>10</v>
      </c>
      <c r="D26" s="97">
        <v>70</v>
      </c>
      <c r="E26" s="95"/>
      <c r="F26" s="2">
        <v>0</v>
      </c>
      <c r="G26" s="2">
        <f t="shared" si="3"/>
        <v>0</v>
      </c>
      <c r="H26" s="73"/>
      <c r="I26" s="65">
        <f t="shared" si="4"/>
        <v>0</v>
      </c>
      <c r="J26" s="65">
        <f t="shared" si="5"/>
        <v>0</v>
      </c>
    </row>
    <row r="27" spans="1:10">
      <c r="A27" s="56">
        <v>25</v>
      </c>
      <c r="B27" s="36" t="s">
        <v>44</v>
      </c>
      <c r="C27" s="13" t="s">
        <v>10</v>
      </c>
      <c r="D27" s="97">
        <v>70</v>
      </c>
      <c r="E27" s="95"/>
      <c r="F27" s="2">
        <v>0</v>
      </c>
      <c r="G27" s="2">
        <f t="shared" si="3"/>
        <v>0</v>
      </c>
      <c r="H27" s="73"/>
      <c r="I27" s="65">
        <f t="shared" si="4"/>
        <v>0</v>
      </c>
      <c r="J27" s="65">
        <f t="shared" si="5"/>
        <v>0</v>
      </c>
    </row>
    <row r="28" spans="1:10">
      <c r="A28" s="56">
        <v>26</v>
      </c>
      <c r="B28" s="36" t="s">
        <v>46</v>
      </c>
      <c r="C28" s="13" t="s">
        <v>10</v>
      </c>
      <c r="D28" s="97">
        <v>2</v>
      </c>
      <c r="E28" s="95"/>
      <c r="F28" s="2">
        <v>0</v>
      </c>
      <c r="G28" s="2">
        <f t="shared" si="3"/>
        <v>0</v>
      </c>
      <c r="H28" s="73"/>
      <c r="I28" s="65">
        <f t="shared" si="4"/>
        <v>0</v>
      </c>
      <c r="J28" s="65">
        <f t="shared" si="5"/>
        <v>0</v>
      </c>
    </row>
    <row r="29" spans="1:10" ht="26.4">
      <c r="A29" s="56">
        <v>27</v>
      </c>
      <c r="B29" s="36" t="s">
        <v>50</v>
      </c>
      <c r="C29" s="11" t="s">
        <v>10</v>
      </c>
      <c r="D29" s="97">
        <v>20</v>
      </c>
      <c r="E29" s="95"/>
      <c r="F29" s="2">
        <v>0</v>
      </c>
      <c r="G29" s="2">
        <f t="shared" si="3"/>
        <v>0</v>
      </c>
      <c r="H29" s="73"/>
      <c r="I29" s="65">
        <f t="shared" si="4"/>
        <v>0</v>
      </c>
      <c r="J29" s="65">
        <f t="shared" si="5"/>
        <v>0</v>
      </c>
    </row>
    <row r="30" spans="1:10" ht="14.4" thickBot="1">
      <c r="A30" s="56">
        <v>28</v>
      </c>
      <c r="B30" s="36" t="s">
        <v>52</v>
      </c>
      <c r="C30" s="11" t="s">
        <v>10</v>
      </c>
      <c r="D30" s="97">
        <v>3</v>
      </c>
      <c r="E30" s="95"/>
      <c r="F30" s="2">
        <v>0</v>
      </c>
      <c r="G30" s="2">
        <f t="shared" si="3"/>
        <v>0</v>
      </c>
      <c r="H30" s="73"/>
      <c r="I30" s="65">
        <f t="shared" si="4"/>
        <v>0</v>
      </c>
      <c r="J30" s="65">
        <f t="shared" si="5"/>
        <v>0</v>
      </c>
    </row>
    <row r="31" spans="1:10" ht="14.4" thickBot="1">
      <c r="A31" s="219" t="s">
        <v>144</v>
      </c>
      <c r="B31" s="218"/>
      <c r="C31" s="218"/>
      <c r="D31" s="218"/>
      <c r="E31" s="218"/>
      <c r="F31" s="220"/>
      <c r="G31" s="76">
        <f>SUM(G3:G30)</f>
        <v>0</v>
      </c>
      <c r="H31" s="233"/>
      <c r="I31" s="234"/>
      <c r="J31" s="87">
        <f>SUM(J3:J30)</f>
        <v>0</v>
      </c>
    </row>
  </sheetData>
  <mergeCells count="3">
    <mergeCell ref="A1:J1"/>
    <mergeCell ref="H31:I31"/>
    <mergeCell ref="A31:F31"/>
  </mergeCells>
  <conditionalFormatting sqref="D3:D7">
    <cfRule type="containsBlanks" dxfId="7" priority="3">
      <formula>LEN(TRIM(D3))=0</formula>
    </cfRule>
  </conditionalFormatting>
  <conditionalFormatting sqref="D9:D30">
    <cfRule type="containsBlanks" dxfId="6" priority="1">
      <formula>LEN(TRIM(D9))=0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CFFAB-38C3-4A93-99AF-46AAECA06EF9}">
  <dimension ref="A1:L3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0" style="51" customWidth="1"/>
    <col min="3" max="3" width="10.33203125" customWidth="1"/>
    <col min="4" max="4" width="9.6640625" customWidth="1"/>
    <col min="5" max="5" width="27.109375" customWidth="1"/>
    <col min="6" max="6" width="13.44140625" customWidth="1"/>
    <col min="7" max="7" width="14.5546875" customWidth="1"/>
    <col min="8" max="8" width="9.33203125" customWidth="1"/>
    <col min="9" max="9" width="12.88671875" customWidth="1"/>
    <col min="10" max="10" width="15.6640625" customWidth="1"/>
    <col min="12" max="12" width="38.44140625" customWidth="1"/>
  </cols>
  <sheetData>
    <row r="1" spans="1:12">
      <c r="A1" s="221" t="s">
        <v>228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2" ht="58.5" customHeight="1">
      <c r="A2" s="88" t="s">
        <v>0</v>
      </c>
      <c r="B2" s="89" t="s">
        <v>1</v>
      </c>
      <c r="C2" s="88" t="s">
        <v>2</v>
      </c>
      <c r="D2" s="88" t="s">
        <v>3</v>
      </c>
      <c r="E2" s="90" t="s">
        <v>152</v>
      </c>
      <c r="F2" s="91" t="s">
        <v>4</v>
      </c>
      <c r="G2" s="91" t="s">
        <v>5</v>
      </c>
      <c r="H2" s="92" t="s">
        <v>6</v>
      </c>
      <c r="I2" s="93" t="s">
        <v>153</v>
      </c>
      <c r="J2" s="94" t="s">
        <v>7</v>
      </c>
      <c r="L2" s="152"/>
    </row>
    <row r="3" spans="1:12" ht="33.75" customHeight="1">
      <c r="A3" s="18">
        <v>1</v>
      </c>
      <c r="B3" s="69" t="s">
        <v>9</v>
      </c>
      <c r="C3" s="70" t="s">
        <v>102</v>
      </c>
      <c r="D3" s="181">
        <v>10</v>
      </c>
      <c r="E3" s="1"/>
      <c r="F3" s="2">
        <v>0</v>
      </c>
      <c r="G3" s="2">
        <f t="shared" ref="G3:G12" si="0">D3*F3</f>
        <v>0</v>
      </c>
      <c r="H3" s="86"/>
      <c r="I3" s="65">
        <f t="shared" ref="I3:I12" si="1">F3*(1+H3)</f>
        <v>0</v>
      </c>
      <c r="J3" s="65">
        <f t="shared" ref="J3:J30" si="2">D3*I3</f>
        <v>0</v>
      </c>
    </row>
    <row r="4" spans="1:12" ht="26.4">
      <c r="A4" s="56">
        <v>2</v>
      </c>
      <c r="B4" s="36" t="s">
        <v>14</v>
      </c>
      <c r="C4" s="11" t="s">
        <v>15</v>
      </c>
      <c r="D4" s="168">
        <v>100</v>
      </c>
      <c r="E4" s="4"/>
      <c r="F4" s="2">
        <v>0</v>
      </c>
      <c r="G4" s="2">
        <f t="shared" si="0"/>
        <v>0</v>
      </c>
      <c r="H4" s="73"/>
      <c r="I4" s="65">
        <f t="shared" si="1"/>
        <v>0</v>
      </c>
      <c r="J4" s="65">
        <f t="shared" si="2"/>
        <v>0</v>
      </c>
    </row>
    <row r="5" spans="1:12">
      <c r="A5" s="56">
        <v>3</v>
      </c>
      <c r="B5" s="49" t="s">
        <v>113</v>
      </c>
      <c r="C5" s="58" t="s">
        <v>15</v>
      </c>
      <c r="D5" s="97">
        <v>6</v>
      </c>
      <c r="E5" s="7"/>
      <c r="F5" s="2">
        <v>0</v>
      </c>
      <c r="G5" s="2">
        <f t="shared" si="0"/>
        <v>0</v>
      </c>
      <c r="H5" s="73"/>
      <c r="I5" s="65">
        <f t="shared" si="1"/>
        <v>0</v>
      </c>
      <c r="J5" s="65">
        <f t="shared" si="2"/>
        <v>0</v>
      </c>
    </row>
    <row r="6" spans="1:12" ht="26.4">
      <c r="A6" s="56">
        <v>4</v>
      </c>
      <c r="B6" s="49" t="s">
        <v>71</v>
      </c>
      <c r="C6" s="11" t="s">
        <v>10</v>
      </c>
      <c r="D6" s="97">
        <v>8</v>
      </c>
      <c r="E6" s="7" t="s">
        <v>154</v>
      </c>
      <c r="F6" s="2">
        <v>0</v>
      </c>
      <c r="G6" s="2">
        <f t="shared" si="0"/>
        <v>0</v>
      </c>
      <c r="H6" s="73"/>
      <c r="I6" s="65">
        <f t="shared" si="1"/>
        <v>0</v>
      </c>
      <c r="J6" s="65">
        <f t="shared" si="2"/>
        <v>0</v>
      </c>
    </row>
    <row r="7" spans="1:12">
      <c r="A7" s="56">
        <v>5</v>
      </c>
      <c r="B7" s="36" t="s">
        <v>114</v>
      </c>
      <c r="C7" s="11" t="s">
        <v>15</v>
      </c>
      <c r="D7" s="97">
        <v>5</v>
      </c>
      <c r="E7" s="4"/>
      <c r="F7" s="2">
        <v>0</v>
      </c>
      <c r="G7" s="2">
        <f t="shared" si="0"/>
        <v>0</v>
      </c>
      <c r="H7" s="73"/>
      <c r="I7" s="65">
        <f t="shared" si="1"/>
        <v>0</v>
      </c>
      <c r="J7" s="65">
        <f t="shared" si="2"/>
        <v>0</v>
      </c>
    </row>
    <row r="8" spans="1:12" ht="24" customHeight="1">
      <c r="A8" s="56">
        <v>6</v>
      </c>
      <c r="B8" s="62" t="s">
        <v>131</v>
      </c>
      <c r="C8" s="15" t="s">
        <v>15</v>
      </c>
      <c r="D8" s="178">
        <v>2</v>
      </c>
      <c r="E8" s="4"/>
      <c r="F8" s="2">
        <v>0</v>
      </c>
      <c r="G8" s="2">
        <f t="shared" si="0"/>
        <v>0</v>
      </c>
      <c r="H8" s="73"/>
      <c r="I8" s="65">
        <f t="shared" si="1"/>
        <v>0</v>
      </c>
      <c r="J8" s="65">
        <f t="shared" si="2"/>
        <v>0</v>
      </c>
    </row>
    <row r="9" spans="1:12">
      <c r="A9" s="56">
        <v>7</v>
      </c>
      <c r="B9" s="49" t="s">
        <v>74</v>
      </c>
      <c r="C9" s="55" t="s">
        <v>15</v>
      </c>
      <c r="D9" s="97">
        <v>8</v>
      </c>
      <c r="E9" s="4"/>
      <c r="F9" s="2">
        <v>0</v>
      </c>
      <c r="G9" s="2">
        <f t="shared" si="0"/>
        <v>0</v>
      </c>
      <c r="H9" s="73"/>
      <c r="I9" s="65">
        <f t="shared" si="1"/>
        <v>0</v>
      </c>
      <c r="J9" s="65">
        <f t="shared" si="2"/>
        <v>0</v>
      </c>
    </row>
    <row r="10" spans="1:12" ht="34.5" customHeight="1">
      <c r="A10" s="56">
        <v>8</v>
      </c>
      <c r="B10" s="36" t="s">
        <v>127</v>
      </c>
      <c r="C10" s="55" t="s">
        <v>10</v>
      </c>
      <c r="D10" s="97">
        <v>5</v>
      </c>
      <c r="E10" s="4"/>
      <c r="F10" s="2">
        <v>0</v>
      </c>
      <c r="G10" s="2">
        <f t="shared" si="0"/>
        <v>0</v>
      </c>
      <c r="H10" s="73"/>
      <c r="I10" s="65">
        <f t="shared" si="1"/>
        <v>0</v>
      </c>
      <c r="J10" s="65">
        <f t="shared" si="2"/>
        <v>0</v>
      </c>
    </row>
    <row r="11" spans="1:12" ht="26.4">
      <c r="A11" s="56">
        <v>9</v>
      </c>
      <c r="B11" s="36" t="s">
        <v>18</v>
      </c>
      <c r="C11" s="11" t="s">
        <v>10</v>
      </c>
      <c r="D11" s="180">
        <v>3</v>
      </c>
      <c r="E11" s="4"/>
      <c r="F11" s="2">
        <v>0</v>
      </c>
      <c r="G11" s="2">
        <f t="shared" si="0"/>
        <v>0</v>
      </c>
      <c r="H11" s="73"/>
      <c r="I11" s="65">
        <f t="shared" si="1"/>
        <v>0</v>
      </c>
      <c r="J11" s="65">
        <f t="shared" si="2"/>
        <v>0</v>
      </c>
    </row>
    <row r="12" spans="1:12" ht="26.4">
      <c r="A12" s="56">
        <v>10</v>
      </c>
      <c r="B12" s="49" t="s">
        <v>20</v>
      </c>
      <c r="C12" s="10" t="s">
        <v>10</v>
      </c>
      <c r="D12" s="97">
        <v>6</v>
      </c>
      <c r="E12" s="4"/>
      <c r="F12" s="2">
        <v>0</v>
      </c>
      <c r="G12" s="2">
        <f t="shared" si="0"/>
        <v>0</v>
      </c>
      <c r="H12" s="73"/>
      <c r="I12" s="65">
        <f t="shared" si="1"/>
        <v>0</v>
      </c>
      <c r="J12" s="65">
        <f t="shared" si="2"/>
        <v>0</v>
      </c>
    </row>
    <row r="13" spans="1:12" ht="26.4">
      <c r="A13" s="56">
        <v>11</v>
      </c>
      <c r="B13" s="36" t="s">
        <v>80</v>
      </c>
      <c r="C13" s="11" t="s">
        <v>10</v>
      </c>
      <c r="D13" s="168">
        <v>8</v>
      </c>
      <c r="E13" s="74"/>
      <c r="F13" s="57">
        <v>0</v>
      </c>
      <c r="G13" s="2">
        <f t="shared" ref="G13:G30" si="3">D13*F13</f>
        <v>0</v>
      </c>
      <c r="H13" s="3"/>
      <c r="I13" s="2">
        <f t="shared" ref="I13:I30" si="4">G13+(G13*H13)</f>
        <v>0</v>
      </c>
      <c r="J13" s="65">
        <f t="shared" si="2"/>
        <v>0</v>
      </c>
    </row>
    <row r="14" spans="1:12" ht="26.4">
      <c r="A14" s="56">
        <v>12</v>
      </c>
      <c r="B14" s="36" t="s">
        <v>81</v>
      </c>
      <c r="C14" s="11" t="s">
        <v>10</v>
      </c>
      <c r="D14" s="97">
        <v>3</v>
      </c>
      <c r="E14" s="74"/>
      <c r="F14" s="57">
        <v>0</v>
      </c>
      <c r="G14" s="2">
        <f t="shared" si="3"/>
        <v>0</v>
      </c>
      <c r="H14" s="3"/>
      <c r="I14" s="2">
        <f t="shared" si="4"/>
        <v>0</v>
      </c>
      <c r="J14" s="65">
        <f t="shared" si="2"/>
        <v>0</v>
      </c>
    </row>
    <row r="15" spans="1:12" ht="26.4">
      <c r="A15" s="56">
        <v>13</v>
      </c>
      <c r="B15" s="36" t="s">
        <v>82</v>
      </c>
      <c r="C15" s="10" t="s">
        <v>10</v>
      </c>
      <c r="D15" s="97">
        <v>8</v>
      </c>
      <c r="E15" s="74"/>
      <c r="F15" s="57">
        <v>0</v>
      </c>
      <c r="G15" s="2">
        <f t="shared" si="3"/>
        <v>0</v>
      </c>
      <c r="H15" s="3"/>
      <c r="I15" s="2">
        <f t="shared" si="4"/>
        <v>0</v>
      </c>
      <c r="J15" s="65">
        <f t="shared" si="2"/>
        <v>0</v>
      </c>
    </row>
    <row r="16" spans="1:12" ht="45" customHeight="1">
      <c r="A16" s="56">
        <v>14</v>
      </c>
      <c r="B16" s="36" t="s">
        <v>129</v>
      </c>
      <c r="C16" s="11" t="s">
        <v>10</v>
      </c>
      <c r="D16" s="97">
        <v>27</v>
      </c>
      <c r="E16" s="74"/>
      <c r="F16" s="57">
        <v>0</v>
      </c>
      <c r="G16" s="2">
        <f t="shared" si="3"/>
        <v>0</v>
      </c>
      <c r="H16" s="3"/>
      <c r="I16" s="2">
        <f t="shared" si="4"/>
        <v>0</v>
      </c>
      <c r="J16" s="65">
        <f t="shared" si="2"/>
        <v>0</v>
      </c>
    </row>
    <row r="17" spans="1:10" ht="26.4">
      <c r="A17" s="56">
        <v>15</v>
      </c>
      <c r="B17" s="36" t="s">
        <v>23</v>
      </c>
      <c r="C17" s="11" t="s">
        <v>10</v>
      </c>
      <c r="D17" s="97">
        <v>15</v>
      </c>
      <c r="E17" s="74"/>
      <c r="F17" s="57">
        <v>0</v>
      </c>
      <c r="G17" s="2">
        <f t="shared" si="3"/>
        <v>0</v>
      </c>
      <c r="H17" s="3"/>
      <c r="I17" s="2">
        <f t="shared" si="4"/>
        <v>0</v>
      </c>
      <c r="J17" s="65">
        <f t="shared" si="2"/>
        <v>0</v>
      </c>
    </row>
    <row r="18" spans="1:10">
      <c r="A18" s="56">
        <v>16</v>
      </c>
      <c r="B18" s="36" t="s">
        <v>25</v>
      </c>
      <c r="C18" s="11" t="s">
        <v>10</v>
      </c>
      <c r="D18" s="97">
        <v>15</v>
      </c>
      <c r="E18" s="74"/>
      <c r="F18" s="57">
        <v>0</v>
      </c>
      <c r="G18" s="2">
        <f t="shared" si="3"/>
        <v>0</v>
      </c>
      <c r="H18" s="3"/>
      <c r="I18" s="2">
        <f t="shared" si="4"/>
        <v>0</v>
      </c>
      <c r="J18" s="65">
        <f t="shared" si="2"/>
        <v>0</v>
      </c>
    </row>
    <row r="19" spans="1:10" ht="26.4">
      <c r="A19" s="56">
        <v>17</v>
      </c>
      <c r="B19" s="36" t="s">
        <v>27</v>
      </c>
      <c r="C19" s="11" t="s">
        <v>10</v>
      </c>
      <c r="D19" s="168">
        <v>10</v>
      </c>
      <c r="E19" s="74"/>
      <c r="F19" s="57">
        <v>0</v>
      </c>
      <c r="G19" s="2">
        <f t="shared" si="3"/>
        <v>0</v>
      </c>
      <c r="H19" s="3"/>
      <c r="I19" s="2">
        <f t="shared" si="4"/>
        <v>0</v>
      </c>
      <c r="J19" s="65">
        <f t="shared" si="2"/>
        <v>0</v>
      </c>
    </row>
    <row r="20" spans="1:10">
      <c r="A20" s="56">
        <v>18</v>
      </c>
      <c r="B20" s="36" t="s">
        <v>29</v>
      </c>
      <c r="C20" s="11" t="s">
        <v>10</v>
      </c>
      <c r="D20" s="97">
        <v>10</v>
      </c>
      <c r="E20" s="74"/>
      <c r="F20" s="57">
        <v>0</v>
      </c>
      <c r="G20" s="2">
        <f t="shared" si="3"/>
        <v>0</v>
      </c>
      <c r="H20" s="3"/>
      <c r="I20" s="2">
        <f t="shared" si="4"/>
        <v>0</v>
      </c>
      <c r="J20" s="65">
        <f t="shared" si="2"/>
        <v>0</v>
      </c>
    </row>
    <row r="21" spans="1:10" ht="39.6">
      <c r="A21" s="56">
        <v>19</v>
      </c>
      <c r="B21" s="50" t="s">
        <v>90</v>
      </c>
      <c r="C21" s="15" t="s">
        <v>10</v>
      </c>
      <c r="D21" s="97">
        <v>1</v>
      </c>
      <c r="E21" s="74"/>
      <c r="F21" s="57">
        <v>0</v>
      </c>
      <c r="G21" s="2">
        <f t="shared" si="3"/>
        <v>0</v>
      </c>
      <c r="H21" s="3"/>
      <c r="I21" s="2">
        <f t="shared" si="4"/>
        <v>0</v>
      </c>
      <c r="J21" s="65">
        <f t="shared" si="2"/>
        <v>0</v>
      </c>
    </row>
    <row r="22" spans="1:10">
      <c r="A22" s="56">
        <v>20</v>
      </c>
      <c r="B22" s="36" t="s">
        <v>33</v>
      </c>
      <c r="C22" s="55" t="s">
        <v>34</v>
      </c>
      <c r="D22" s="97">
        <v>30</v>
      </c>
      <c r="E22" s="74"/>
      <c r="F22" s="57">
        <v>0</v>
      </c>
      <c r="G22" s="2">
        <f t="shared" si="3"/>
        <v>0</v>
      </c>
      <c r="H22" s="3"/>
      <c r="I22" s="2">
        <f t="shared" si="4"/>
        <v>0</v>
      </c>
      <c r="J22" s="65">
        <f t="shared" si="2"/>
        <v>0</v>
      </c>
    </row>
    <row r="23" spans="1:10">
      <c r="A23" s="56">
        <v>21</v>
      </c>
      <c r="B23" s="36" t="s">
        <v>36</v>
      </c>
      <c r="C23" s="11" t="s">
        <v>10</v>
      </c>
      <c r="D23" s="97">
        <v>2</v>
      </c>
      <c r="E23" s="74"/>
      <c r="F23" s="57">
        <v>0</v>
      </c>
      <c r="G23" s="2">
        <f t="shared" si="3"/>
        <v>0</v>
      </c>
      <c r="H23" s="3"/>
      <c r="I23" s="2">
        <f t="shared" si="4"/>
        <v>0</v>
      </c>
      <c r="J23" s="65">
        <f t="shared" si="2"/>
        <v>0</v>
      </c>
    </row>
    <row r="24" spans="1:10">
      <c r="A24" s="56">
        <v>22</v>
      </c>
      <c r="B24" s="36" t="s">
        <v>40</v>
      </c>
      <c r="C24" s="11" t="s">
        <v>10</v>
      </c>
      <c r="D24" s="97">
        <v>5</v>
      </c>
      <c r="E24" s="74"/>
      <c r="F24" s="57">
        <v>0</v>
      </c>
      <c r="G24" s="2">
        <f t="shared" si="3"/>
        <v>0</v>
      </c>
      <c r="H24" s="3"/>
      <c r="I24" s="2">
        <f t="shared" si="4"/>
        <v>0</v>
      </c>
      <c r="J24" s="65">
        <f t="shared" si="2"/>
        <v>0</v>
      </c>
    </row>
    <row r="25" spans="1:10" ht="26.4">
      <c r="A25" s="56">
        <v>23</v>
      </c>
      <c r="B25" s="36" t="s">
        <v>96</v>
      </c>
      <c r="C25" s="55" t="s">
        <v>15</v>
      </c>
      <c r="D25" s="97">
        <v>4</v>
      </c>
      <c r="E25" s="74"/>
      <c r="F25" s="57">
        <v>0</v>
      </c>
      <c r="G25" s="2">
        <f t="shared" si="3"/>
        <v>0</v>
      </c>
      <c r="H25" s="3"/>
      <c r="I25" s="2">
        <f t="shared" si="4"/>
        <v>0</v>
      </c>
      <c r="J25" s="65">
        <f t="shared" si="2"/>
        <v>0</v>
      </c>
    </row>
    <row r="26" spans="1:10">
      <c r="A26" s="56">
        <v>24</v>
      </c>
      <c r="B26" s="36" t="s">
        <v>42</v>
      </c>
      <c r="C26" s="13" t="s">
        <v>10</v>
      </c>
      <c r="D26" s="97">
        <v>15</v>
      </c>
      <c r="E26" s="74"/>
      <c r="F26" s="57">
        <v>0</v>
      </c>
      <c r="G26" s="2">
        <f t="shared" si="3"/>
        <v>0</v>
      </c>
      <c r="H26" s="3"/>
      <c r="I26" s="2">
        <f t="shared" si="4"/>
        <v>0</v>
      </c>
      <c r="J26" s="65">
        <f t="shared" si="2"/>
        <v>0</v>
      </c>
    </row>
    <row r="27" spans="1:10">
      <c r="A27" s="56">
        <v>25</v>
      </c>
      <c r="B27" s="36" t="s">
        <v>46</v>
      </c>
      <c r="C27" s="13" t="s">
        <v>10</v>
      </c>
      <c r="D27" s="97">
        <v>20</v>
      </c>
      <c r="E27" s="74"/>
      <c r="F27" s="57">
        <v>0</v>
      </c>
      <c r="G27" s="2">
        <f t="shared" si="3"/>
        <v>0</v>
      </c>
      <c r="H27" s="3"/>
      <c r="I27" s="2">
        <f t="shared" si="4"/>
        <v>0</v>
      </c>
      <c r="J27" s="65">
        <f t="shared" si="2"/>
        <v>0</v>
      </c>
    </row>
    <row r="28" spans="1:10">
      <c r="A28" s="56">
        <v>26</v>
      </c>
      <c r="B28" s="36" t="s">
        <v>108</v>
      </c>
      <c r="C28" s="15" t="s">
        <v>10</v>
      </c>
      <c r="D28" s="97">
        <v>8</v>
      </c>
      <c r="E28" s="74"/>
      <c r="F28" s="57">
        <v>0</v>
      </c>
      <c r="G28" s="2">
        <f t="shared" si="3"/>
        <v>0</v>
      </c>
      <c r="H28" s="3"/>
      <c r="I28" s="2">
        <f t="shared" si="4"/>
        <v>0</v>
      </c>
      <c r="J28" s="65">
        <f t="shared" si="2"/>
        <v>0</v>
      </c>
    </row>
    <row r="29" spans="1:10">
      <c r="A29" s="56">
        <v>27</v>
      </c>
      <c r="B29" s="36" t="s">
        <v>107</v>
      </c>
      <c r="C29" s="15" t="s">
        <v>10</v>
      </c>
      <c r="D29" s="97">
        <v>8</v>
      </c>
      <c r="E29" s="74"/>
      <c r="F29" s="57">
        <v>0</v>
      </c>
      <c r="G29" s="2">
        <f t="shared" si="3"/>
        <v>0</v>
      </c>
      <c r="H29" s="3"/>
      <c r="I29" s="2">
        <f t="shared" si="4"/>
        <v>0</v>
      </c>
      <c r="J29" s="65">
        <f t="shared" si="2"/>
        <v>0</v>
      </c>
    </row>
    <row r="30" spans="1:10" ht="27" thickBot="1">
      <c r="A30" s="56">
        <v>28</v>
      </c>
      <c r="B30" s="36" t="s">
        <v>50</v>
      </c>
      <c r="C30" s="11" t="s">
        <v>10</v>
      </c>
      <c r="D30" s="97">
        <v>10</v>
      </c>
      <c r="E30" s="74"/>
      <c r="F30" s="57">
        <v>0</v>
      </c>
      <c r="G30" s="60">
        <f t="shared" si="3"/>
        <v>0</v>
      </c>
      <c r="H30" s="71"/>
      <c r="I30" s="16">
        <f t="shared" si="4"/>
        <v>0</v>
      </c>
      <c r="J30" s="66">
        <f t="shared" si="2"/>
        <v>0</v>
      </c>
    </row>
    <row r="31" spans="1:10" ht="15" thickBot="1">
      <c r="A31" s="219" t="s">
        <v>145</v>
      </c>
      <c r="B31" s="218"/>
      <c r="C31" s="218"/>
      <c r="D31" s="218"/>
      <c r="E31" s="218"/>
      <c r="F31" s="220"/>
      <c r="G31" s="76">
        <f>SUM(G3:G30)</f>
        <v>0</v>
      </c>
      <c r="H31" s="219"/>
      <c r="I31" s="220"/>
      <c r="J31" s="87">
        <f>SUM(J3:J30)</f>
        <v>0</v>
      </c>
    </row>
    <row r="32" spans="1:10">
      <c r="H32" s="59"/>
    </row>
  </sheetData>
  <mergeCells count="3">
    <mergeCell ref="A1:J1"/>
    <mergeCell ref="H31:I31"/>
    <mergeCell ref="A31:F31"/>
  </mergeCells>
  <conditionalFormatting sqref="D3:D30">
    <cfRule type="containsBlanks" dxfId="5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69AF4-956F-4129-9792-F31D2D74B66C}">
  <dimension ref="A1:O45"/>
  <sheetViews>
    <sheetView zoomScale="94" zoomScaleNormal="94" workbookViewId="0">
      <pane xSplit="1" ySplit="2" topLeftCell="B18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5.6640625" style="51" customWidth="1"/>
    <col min="3" max="4" width="11.6640625" customWidth="1"/>
    <col min="5" max="5" width="19.88671875" customWidth="1"/>
    <col min="6" max="6" width="14.6640625" customWidth="1"/>
    <col min="7" max="7" width="13.5546875" customWidth="1"/>
    <col min="8" max="8" width="7.6640625" customWidth="1"/>
    <col min="9" max="10" width="14.6640625" customWidth="1"/>
  </cols>
  <sheetData>
    <row r="1" spans="1:15">
      <c r="A1" s="221" t="s">
        <v>227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5" s="85" customFormat="1" ht="58.5" customHeight="1">
      <c r="A2" s="78" t="s">
        <v>0</v>
      </c>
      <c r="B2" s="79" t="s">
        <v>1</v>
      </c>
      <c r="C2" s="78" t="s">
        <v>2</v>
      </c>
      <c r="D2" s="78" t="s">
        <v>3</v>
      </c>
      <c r="E2" s="80" t="s">
        <v>152</v>
      </c>
      <c r="F2" s="81" t="s">
        <v>4</v>
      </c>
      <c r="G2" s="81" t="s">
        <v>5</v>
      </c>
      <c r="H2" s="82" t="s">
        <v>6</v>
      </c>
      <c r="I2" s="83" t="s">
        <v>153</v>
      </c>
      <c r="J2" s="84" t="s">
        <v>7</v>
      </c>
      <c r="L2" s="235"/>
      <c r="M2" s="235"/>
      <c r="N2" s="235"/>
      <c r="O2" s="235"/>
    </row>
    <row r="3" spans="1:15" ht="32.25" customHeight="1">
      <c r="A3" s="56">
        <v>1</v>
      </c>
      <c r="B3" s="49" t="s">
        <v>70</v>
      </c>
      <c r="C3" s="10" t="s">
        <v>101</v>
      </c>
      <c r="D3" s="180">
        <v>1</v>
      </c>
      <c r="E3" s="1"/>
      <c r="F3" s="2">
        <v>0</v>
      </c>
      <c r="G3" s="2">
        <f t="shared" ref="G3" si="0">D3*F3</f>
        <v>0</v>
      </c>
      <c r="H3" s="73"/>
      <c r="I3" s="65">
        <f t="shared" ref="I3" si="1">F3*(1+H3)</f>
        <v>0</v>
      </c>
      <c r="J3" s="65">
        <f t="shared" ref="J3" si="2">D3*I3</f>
        <v>0</v>
      </c>
    </row>
    <row r="4" spans="1:15" ht="35.25" customHeight="1">
      <c r="A4" s="56">
        <v>2</v>
      </c>
      <c r="B4" s="49" t="s">
        <v>9</v>
      </c>
      <c r="C4" s="10" t="s">
        <v>102</v>
      </c>
      <c r="D4" s="97">
        <v>25</v>
      </c>
      <c r="E4" s="4"/>
      <c r="F4" s="2">
        <v>0</v>
      </c>
      <c r="G4" s="2">
        <f t="shared" ref="G4:G43" si="3">D4*F4</f>
        <v>0</v>
      </c>
      <c r="H4" s="73"/>
      <c r="I4" s="65">
        <f t="shared" ref="I4:I43" si="4">F4*(1+H4)</f>
        <v>0</v>
      </c>
      <c r="J4" s="65">
        <f t="shared" ref="J4:J43" si="5">D4*I4</f>
        <v>0</v>
      </c>
    </row>
    <row r="5" spans="1:15">
      <c r="A5" s="56">
        <v>3</v>
      </c>
      <c r="B5" s="36" t="s">
        <v>12</v>
      </c>
      <c r="C5" s="11" t="s">
        <v>10</v>
      </c>
      <c r="D5" s="168">
        <v>15</v>
      </c>
      <c r="E5" s="7"/>
      <c r="F5" s="2">
        <v>0</v>
      </c>
      <c r="G5" s="2">
        <f t="shared" si="3"/>
        <v>0</v>
      </c>
      <c r="H5" s="73"/>
      <c r="I5" s="65">
        <f t="shared" si="4"/>
        <v>0</v>
      </c>
      <c r="J5" s="65">
        <f t="shared" si="5"/>
        <v>0</v>
      </c>
    </row>
    <row r="6" spans="1:15">
      <c r="A6" s="56">
        <v>4</v>
      </c>
      <c r="B6" s="36" t="s">
        <v>14</v>
      </c>
      <c r="C6" s="11" t="s">
        <v>15</v>
      </c>
      <c r="D6" s="168">
        <v>75</v>
      </c>
      <c r="E6" s="7" t="s">
        <v>154</v>
      </c>
      <c r="F6" s="2">
        <v>0</v>
      </c>
      <c r="G6" s="2">
        <f t="shared" si="3"/>
        <v>0</v>
      </c>
      <c r="H6" s="73"/>
      <c r="I6" s="65">
        <f t="shared" si="4"/>
        <v>0</v>
      </c>
      <c r="J6" s="65">
        <f t="shared" si="5"/>
        <v>0</v>
      </c>
    </row>
    <row r="7" spans="1:15">
      <c r="A7" s="56">
        <v>5</v>
      </c>
      <c r="B7" s="49" t="s">
        <v>113</v>
      </c>
      <c r="C7" s="58" t="s">
        <v>15</v>
      </c>
      <c r="D7" s="97">
        <v>10</v>
      </c>
      <c r="E7" s="4"/>
      <c r="F7" s="2">
        <v>0</v>
      </c>
      <c r="G7" s="2">
        <f t="shared" si="3"/>
        <v>0</v>
      </c>
      <c r="H7" s="73"/>
      <c r="I7" s="65">
        <f t="shared" si="4"/>
        <v>0</v>
      </c>
      <c r="J7" s="65">
        <f t="shared" si="5"/>
        <v>0</v>
      </c>
    </row>
    <row r="8" spans="1:15">
      <c r="A8" s="56">
        <v>6</v>
      </c>
      <c r="B8" s="49" t="s">
        <v>71</v>
      </c>
      <c r="C8" s="11" t="s">
        <v>10</v>
      </c>
      <c r="D8" s="168">
        <v>4</v>
      </c>
      <c r="E8" s="4"/>
      <c r="F8" s="2">
        <v>0</v>
      </c>
      <c r="G8" s="2">
        <f t="shared" si="3"/>
        <v>0</v>
      </c>
      <c r="H8" s="73"/>
      <c r="I8" s="65">
        <f t="shared" si="4"/>
        <v>0</v>
      </c>
      <c r="J8" s="65">
        <f t="shared" si="5"/>
        <v>0</v>
      </c>
    </row>
    <row r="9" spans="1:15">
      <c r="A9" s="56">
        <v>7</v>
      </c>
      <c r="B9" s="36" t="s">
        <v>75</v>
      </c>
      <c r="C9" s="55" t="s">
        <v>103</v>
      </c>
      <c r="D9" s="97">
        <v>5</v>
      </c>
      <c r="E9" s="4"/>
      <c r="F9" s="2">
        <v>0</v>
      </c>
      <c r="G9" s="2">
        <f t="shared" si="3"/>
        <v>0</v>
      </c>
      <c r="H9" s="73"/>
      <c r="I9" s="65">
        <f t="shared" si="4"/>
        <v>0</v>
      </c>
      <c r="J9" s="65">
        <f t="shared" si="5"/>
        <v>0</v>
      </c>
    </row>
    <row r="10" spans="1:15">
      <c r="A10" s="56">
        <v>8</v>
      </c>
      <c r="B10" s="36" t="s">
        <v>76</v>
      </c>
      <c r="C10" s="55" t="s">
        <v>15</v>
      </c>
      <c r="D10" s="97">
        <v>10</v>
      </c>
      <c r="E10" s="4"/>
      <c r="F10" s="2">
        <v>0</v>
      </c>
      <c r="G10" s="2">
        <f t="shared" si="3"/>
        <v>0</v>
      </c>
      <c r="H10" s="73"/>
      <c r="I10" s="65">
        <f t="shared" si="4"/>
        <v>0</v>
      </c>
      <c r="J10" s="65">
        <f t="shared" si="5"/>
        <v>0</v>
      </c>
    </row>
    <row r="11" spans="1:15" ht="36.75" customHeight="1">
      <c r="A11" s="56">
        <v>9</v>
      </c>
      <c r="B11" s="36" t="s">
        <v>127</v>
      </c>
      <c r="C11" s="55" t="s">
        <v>10</v>
      </c>
      <c r="D11" s="168">
        <v>5</v>
      </c>
      <c r="E11" s="4"/>
      <c r="F11" s="2">
        <v>0</v>
      </c>
      <c r="G11" s="2">
        <f t="shared" si="3"/>
        <v>0</v>
      </c>
      <c r="H11" s="73"/>
      <c r="I11" s="65">
        <f t="shared" si="4"/>
        <v>0</v>
      </c>
      <c r="J11" s="65">
        <f t="shared" si="5"/>
        <v>0</v>
      </c>
    </row>
    <row r="12" spans="1:15" ht="26.4">
      <c r="A12" s="56">
        <v>10</v>
      </c>
      <c r="B12" s="49" t="s">
        <v>132</v>
      </c>
      <c r="C12" s="10" t="s">
        <v>182</v>
      </c>
      <c r="D12" s="180">
        <v>5</v>
      </c>
      <c r="E12" s="4"/>
      <c r="F12" s="2">
        <v>0</v>
      </c>
      <c r="G12" s="2">
        <f t="shared" si="3"/>
        <v>0</v>
      </c>
      <c r="H12" s="73"/>
      <c r="I12" s="65">
        <f t="shared" si="4"/>
        <v>0</v>
      </c>
      <c r="J12" s="65">
        <f t="shared" si="5"/>
        <v>0</v>
      </c>
    </row>
    <row r="13" spans="1:15">
      <c r="A13" s="56">
        <v>11</v>
      </c>
      <c r="B13" s="36" t="s">
        <v>18</v>
      </c>
      <c r="C13" s="11" t="s">
        <v>10</v>
      </c>
      <c r="D13" s="180">
        <v>1</v>
      </c>
      <c r="E13" s="74"/>
      <c r="F13" s="2">
        <v>0</v>
      </c>
      <c r="G13" s="2">
        <f t="shared" si="3"/>
        <v>0</v>
      </c>
      <c r="H13" s="73"/>
      <c r="I13" s="65">
        <f t="shared" si="4"/>
        <v>0</v>
      </c>
      <c r="J13" s="65">
        <f t="shared" si="5"/>
        <v>0</v>
      </c>
    </row>
    <row r="14" spans="1:15" ht="27" customHeight="1">
      <c r="A14" s="56">
        <v>12</v>
      </c>
      <c r="B14" s="36" t="s">
        <v>183</v>
      </c>
      <c r="C14" s="11" t="s">
        <v>15</v>
      </c>
      <c r="D14" s="97">
        <v>4</v>
      </c>
      <c r="E14" s="74"/>
      <c r="F14" s="2">
        <v>0</v>
      </c>
      <c r="G14" s="2">
        <f t="shared" si="3"/>
        <v>0</v>
      </c>
      <c r="H14" s="73"/>
      <c r="I14" s="65">
        <f t="shared" si="4"/>
        <v>0</v>
      </c>
      <c r="J14" s="65">
        <f t="shared" si="5"/>
        <v>0</v>
      </c>
    </row>
    <row r="15" spans="1:15">
      <c r="A15" s="56">
        <v>13</v>
      </c>
      <c r="B15" s="36" t="s">
        <v>78</v>
      </c>
      <c r="C15" s="55" t="s">
        <v>10</v>
      </c>
      <c r="D15" s="180">
        <v>1</v>
      </c>
      <c r="E15" s="74"/>
      <c r="F15" s="2">
        <v>0</v>
      </c>
      <c r="G15" s="2">
        <f t="shared" si="3"/>
        <v>0</v>
      </c>
      <c r="H15" s="73"/>
      <c r="I15" s="65">
        <f t="shared" si="4"/>
        <v>0</v>
      </c>
      <c r="J15" s="65">
        <f t="shared" si="5"/>
        <v>0</v>
      </c>
    </row>
    <row r="16" spans="1:15" ht="26.4">
      <c r="A16" s="56">
        <v>14</v>
      </c>
      <c r="B16" s="36" t="s">
        <v>80</v>
      </c>
      <c r="C16" s="11" t="s">
        <v>10</v>
      </c>
      <c r="D16" s="168">
        <v>50</v>
      </c>
      <c r="E16" s="74"/>
      <c r="F16" s="2">
        <v>0</v>
      </c>
      <c r="G16" s="2">
        <f t="shared" si="3"/>
        <v>0</v>
      </c>
      <c r="H16" s="73"/>
      <c r="I16" s="65">
        <f t="shared" si="4"/>
        <v>0</v>
      </c>
      <c r="J16" s="65">
        <f t="shared" si="5"/>
        <v>0</v>
      </c>
    </row>
    <row r="17" spans="1:10" ht="26.4">
      <c r="A17" s="56">
        <v>15</v>
      </c>
      <c r="B17" s="36" t="s">
        <v>81</v>
      </c>
      <c r="C17" s="11" t="s">
        <v>10</v>
      </c>
      <c r="D17" s="97">
        <v>10</v>
      </c>
      <c r="E17" s="74"/>
      <c r="F17" s="2">
        <v>0</v>
      </c>
      <c r="G17" s="2">
        <f t="shared" si="3"/>
        <v>0</v>
      </c>
      <c r="H17" s="73"/>
      <c r="I17" s="65">
        <f t="shared" si="4"/>
        <v>0</v>
      </c>
      <c r="J17" s="65">
        <f t="shared" si="5"/>
        <v>0</v>
      </c>
    </row>
    <row r="18" spans="1:10" ht="26.4">
      <c r="A18" s="56">
        <v>16</v>
      </c>
      <c r="B18" s="36" t="s">
        <v>82</v>
      </c>
      <c r="C18" s="10" t="s">
        <v>10</v>
      </c>
      <c r="D18" s="97">
        <v>20</v>
      </c>
      <c r="E18" s="74"/>
      <c r="F18" s="2">
        <v>0</v>
      </c>
      <c r="G18" s="2">
        <f t="shared" si="3"/>
        <v>0</v>
      </c>
      <c r="H18" s="73"/>
      <c r="I18" s="65">
        <f t="shared" si="4"/>
        <v>0</v>
      </c>
      <c r="J18" s="65">
        <f t="shared" si="5"/>
        <v>0</v>
      </c>
    </row>
    <row r="19" spans="1:10" ht="45" customHeight="1">
      <c r="A19" s="56">
        <v>17</v>
      </c>
      <c r="B19" s="36" t="s">
        <v>130</v>
      </c>
      <c r="C19" s="11" t="s">
        <v>124</v>
      </c>
      <c r="D19" s="97">
        <v>10</v>
      </c>
      <c r="E19" s="74"/>
      <c r="F19" s="2">
        <v>0</v>
      </c>
      <c r="G19" s="2">
        <f t="shared" si="3"/>
        <v>0</v>
      </c>
      <c r="H19" s="73"/>
      <c r="I19" s="65">
        <f t="shared" si="4"/>
        <v>0</v>
      </c>
      <c r="J19" s="65">
        <f t="shared" si="5"/>
        <v>0</v>
      </c>
    </row>
    <row r="20" spans="1:10" ht="26.4">
      <c r="A20" s="56">
        <v>18</v>
      </c>
      <c r="B20" s="36" t="s">
        <v>23</v>
      </c>
      <c r="C20" s="11" t="s">
        <v>10</v>
      </c>
      <c r="D20" s="168">
        <v>10</v>
      </c>
      <c r="E20" s="74"/>
      <c r="F20" s="2">
        <v>0</v>
      </c>
      <c r="G20" s="2">
        <f t="shared" si="3"/>
        <v>0</v>
      </c>
      <c r="H20" s="73"/>
      <c r="I20" s="65">
        <f t="shared" si="4"/>
        <v>0</v>
      </c>
      <c r="J20" s="65">
        <f t="shared" si="5"/>
        <v>0</v>
      </c>
    </row>
    <row r="21" spans="1:10">
      <c r="A21" s="56">
        <v>19</v>
      </c>
      <c r="B21" s="36" t="s">
        <v>25</v>
      </c>
      <c r="C21" s="11" t="s">
        <v>10</v>
      </c>
      <c r="D21" s="168">
        <v>15</v>
      </c>
      <c r="E21" s="74"/>
      <c r="F21" s="2">
        <v>0</v>
      </c>
      <c r="G21" s="2">
        <f t="shared" si="3"/>
        <v>0</v>
      </c>
      <c r="H21" s="73"/>
      <c r="I21" s="65">
        <f t="shared" si="4"/>
        <v>0</v>
      </c>
      <c r="J21" s="65">
        <f t="shared" si="5"/>
        <v>0</v>
      </c>
    </row>
    <row r="22" spans="1:10">
      <c r="A22" s="56">
        <v>20</v>
      </c>
      <c r="B22" s="36" t="s">
        <v>27</v>
      </c>
      <c r="C22" s="11" t="s">
        <v>10</v>
      </c>
      <c r="D22" s="168">
        <v>15</v>
      </c>
      <c r="E22" s="74"/>
      <c r="F22" s="2">
        <v>0</v>
      </c>
      <c r="G22" s="2">
        <f t="shared" si="3"/>
        <v>0</v>
      </c>
      <c r="H22" s="73"/>
      <c r="I22" s="65">
        <f t="shared" si="4"/>
        <v>0</v>
      </c>
      <c r="J22" s="65">
        <f t="shared" si="5"/>
        <v>0</v>
      </c>
    </row>
    <row r="23" spans="1:10">
      <c r="A23" s="56">
        <v>21</v>
      </c>
      <c r="B23" s="36" t="s">
        <v>29</v>
      </c>
      <c r="C23" s="11" t="s">
        <v>10</v>
      </c>
      <c r="D23" s="168">
        <v>10</v>
      </c>
      <c r="E23" s="74"/>
      <c r="F23" s="2">
        <v>0</v>
      </c>
      <c r="G23" s="2">
        <f t="shared" si="3"/>
        <v>0</v>
      </c>
      <c r="H23" s="73"/>
      <c r="I23" s="65">
        <f t="shared" si="4"/>
        <v>0</v>
      </c>
      <c r="J23" s="65">
        <f t="shared" si="5"/>
        <v>0</v>
      </c>
    </row>
    <row r="24" spans="1:10">
      <c r="A24" s="56">
        <v>22</v>
      </c>
      <c r="B24" s="36" t="s">
        <v>33</v>
      </c>
      <c r="C24" s="55" t="s">
        <v>34</v>
      </c>
      <c r="D24" s="97">
        <v>15</v>
      </c>
      <c r="E24" s="74"/>
      <c r="F24" s="2">
        <v>0</v>
      </c>
      <c r="G24" s="2">
        <f t="shared" si="3"/>
        <v>0</v>
      </c>
      <c r="H24" s="73"/>
      <c r="I24" s="65">
        <f t="shared" si="4"/>
        <v>0</v>
      </c>
      <c r="J24" s="65">
        <f t="shared" si="5"/>
        <v>0</v>
      </c>
    </row>
    <row r="25" spans="1:10">
      <c r="A25" s="56">
        <v>23</v>
      </c>
      <c r="B25" s="36" t="s">
        <v>36</v>
      </c>
      <c r="C25" s="11" t="s">
        <v>10</v>
      </c>
      <c r="D25" s="97">
        <v>7</v>
      </c>
      <c r="E25" s="74"/>
      <c r="F25" s="2">
        <v>0</v>
      </c>
      <c r="G25" s="2">
        <f t="shared" si="3"/>
        <v>0</v>
      </c>
      <c r="H25" s="73"/>
      <c r="I25" s="65">
        <f t="shared" si="4"/>
        <v>0</v>
      </c>
      <c r="J25" s="65">
        <f t="shared" si="5"/>
        <v>0</v>
      </c>
    </row>
    <row r="26" spans="1:10">
      <c r="A26" s="56">
        <v>24</v>
      </c>
      <c r="B26" s="36" t="s">
        <v>93</v>
      </c>
      <c r="C26" s="11" t="s">
        <v>10</v>
      </c>
      <c r="D26" s="168">
        <v>3</v>
      </c>
      <c r="E26" s="74"/>
      <c r="F26" s="2">
        <v>0</v>
      </c>
      <c r="G26" s="2">
        <f t="shared" si="3"/>
        <v>0</v>
      </c>
      <c r="H26" s="73"/>
      <c r="I26" s="65">
        <f t="shared" si="4"/>
        <v>0</v>
      </c>
      <c r="J26" s="65">
        <f t="shared" si="5"/>
        <v>0</v>
      </c>
    </row>
    <row r="27" spans="1:10">
      <c r="A27" s="56">
        <v>25</v>
      </c>
      <c r="B27" s="36" t="s">
        <v>184</v>
      </c>
      <c r="C27" s="11" t="s">
        <v>15</v>
      </c>
      <c r="D27" s="168">
        <v>5</v>
      </c>
      <c r="E27" s="74"/>
      <c r="F27" s="2">
        <v>0</v>
      </c>
      <c r="G27" s="2">
        <f t="shared" si="3"/>
        <v>0</v>
      </c>
      <c r="H27" s="73"/>
      <c r="I27" s="65">
        <f t="shared" si="4"/>
        <v>0</v>
      </c>
      <c r="J27" s="65">
        <f t="shared" si="5"/>
        <v>0</v>
      </c>
    </row>
    <row r="28" spans="1:10">
      <c r="A28" s="56">
        <v>26</v>
      </c>
      <c r="B28" s="36" t="s">
        <v>94</v>
      </c>
      <c r="C28" s="11" t="s">
        <v>10</v>
      </c>
      <c r="D28" s="168">
        <v>6</v>
      </c>
      <c r="E28" s="74"/>
      <c r="F28" s="2">
        <v>0</v>
      </c>
      <c r="G28" s="2">
        <f t="shared" si="3"/>
        <v>0</v>
      </c>
      <c r="H28" s="73"/>
      <c r="I28" s="65">
        <f t="shared" si="4"/>
        <v>0</v>
      </c>
      <c r="J28" s="65">
        <f t="shared" si="5"/>
        <v>0</v>
      </c>
    </row>
    <row r="29" spans="1:10">
      <c r="A29" s="56">
        <v>27</v>
      </c>
      <c r="B29" s="36" t="s">
        <v>119</v>
      </c>
      <c r="C29" s="20" t="s">
        <v>125</v>
      </c>
      <c r="D29" s="180">
        <v>4</v>
      </c>
      <c r="E29" s="74"/>
      <c r="F29" s="2">
        <v>0</v>
      </c>
      <c r="G29" s="2">
        <f t="shared" si="3"/>
        <v>0</v>
      </c>
      <c r="H29" s="73"/>
      <c r="I29" s="65">
        <f t="shared" si="4"/>
        <v>0</v>
      </c>
      <c r="J29" s="65">
        <f t="shared" si="5"/>
        <v>0</v>
      </c>
    </row>
    <row r="30" spans="1:10">
      <c r="A30" s="56">
        <v>28</v>
      </c>
      <c r="B30" s="36" t="s">
        <v>120</v>
      </c>
      <c r="C30" s="20" t="s">
        <v>15</v>
      </c>
      <c r="D30" s="180">
        <v>4</v>
      </c>
      <c r="E30" s="74"/>
      <c r="F30" s="2">
        <v>0</v>
      </c>
      <c r="G30" s="2">
        <f t="shared" si="3"/>
        <v>0</v>
      </c>
      <c r="H30" s="73"/>
      <c r="I30" s="65">
        <f t="shared" si="4"/>
        <v>0</v>
      </c>
      <c r="J30" s="65">
        <f t="shared" si="5"/>
        <v>0</v>
      </c>
    </row>
    <row r="31" spans="1:10" ht="26.4">
      <c r="A31" s="56">
        <v>29</v>
      </c>
      <c r="B31" s="36" t="s">
        <v>95</v>
      </c>
      <c r="C31" s="20" t="s">
        <v>103</v>
      </c>
      <c r="D31" s="180">
        <v>20</v>
      </c>
      <c r="E31" s="74"/>
      <c r="F31" s="2">
        <v>0</v>
      </c>
      <c r="G31" s="2">
        <f t="shared" si="3"/>
        <v>0</v>
      </c>
      <c r="H31" s="73"/>
      <c r="I31" s="65">
        <f t="shared" si="4"/>
        <v>0</v>
      </c>
      <c r="J31" s="65">
        <f t="shared" si="5"/>
        <v>0</v>
      </c>
    </row>
    <row r="32" spans="1:10">
      <c r="A32" s="56">
        <v>30</v>
      </c>
      <c r="B32" s="36" t="s">
        <v>40</v>
      </c>
      <c r="C32" s="11" t="s">
        <v>10</v>
      </c>
      <c r="D32" s="97">
        <v>5</v>
      </c>
      <c r="E32" s="74"/>
      <c r="F32" s="2">
        <v>0</v>
      </c>
      <c r="G32" s="2">
        <f t="shared" si="3"/>
        <v>0</v>
      </c>
      <c r="H32" s="73"/>
      <c r="I32" s="65">
        <f t="shared" si="4"/>
        <v>0</v>
      </c>
      <c r="J32" s="65">
        <f t="shared" si="5"/>
        <v>0</v>
      </c>
    </row>
    <row r="33" spans="1:10" ht="26.4">
      <c r="A33" s="56">
        <v>31</v>
      </c>
      <c r="B33" s="36" t="s">
        <v>96</v>
      </c>
      <c r="C33" s="55" t="s">
        <v>15</v>
      </c>
      <c r="D33" s="97">
        <v>4</v>
      </c>
      <c r="E33" s="74"/>
      <c r="F33" s="2">
        <v>0</v>
      </c>
      <c r="G33" s="2">
        <f t="shared" si="3"/>
        <v>0</v>
      </c>
      <c r="H33" s="73"/>
      <c r="I33" s="65">
        <f t="shared" si="4"/>
        <v>0</v>
      </c>
      <c r="J33" s="65">
        <f t="shared" si="5"/>
        <v>0</v>
      </c>
    </row>
    <row r="34" spans="1:10">
      <c r="A34" s="56">
        <v>32</v>
      </c>
      <c r="B34" s="36" t="s">
        <v>97</v>
      </c>
      <c r="C34" s="20" t="s">
        <v>15</v>
      </c>
      <c r="D34" s="180">
        <v>10</v>
      </c>
      <c r="E34" s="74"/>
      <c r="F34" s="2">
        <v>0</v>
      </c>
      <c r="G34" s="2">
        <f t="shared" si="3"/>
        <v>0</v>
      </c>
      <c r="H34" s="73"/>
      <c r="I34" s="65">
        <f t="shared" si="4"/>
        <v>0</v>
      </c>
      <c r="J34" s="65">
        <f t="shared" si="5"/>
        <v>0</v>
      </c>
    </row>
    <row r="35" spans="1:10">
      <c r="A35" s="56">
        <v>33</v>
      </c>
      <c r="B35" s="36" t="s">
        <v>42</v>
      </c>
      <c r="C35" s="13" t="s">
        <v>10</v>
      </c>
      <c r="D35" s="168">
        <v>30</v>
      </c>
      <c r="E35" s="74"/>
      <c r="F35" s="2">
        <v>0</v>
      </c>
      <c r="G35" s="2">
        <f t="shared" si="3"/>
        <v>0</v>
      </c>
      <c r="H35" s="73"/>
      <c r="I35" s="65">
        <f t="shared" si="4"/>
        <v>0</v>
      </c>
      <c r="J35" s="65">
        <f t="shared" si="5"/>
        <v>0</v>
      </c>
    </row>
    <row r="36" spans="1:10">
      <c r="A36" s="56">
        <v>34</v>
      </c>
      <c r="B36" s="36" t="s">
        <v>44</v>
      </c>
      <c r="C36" s="13" t="s">
        <v>10</v>
      </c>
      <c r="D36" s="168">
        <v>120</v>
      </c>
      <c r="E36" s="74"/>
      <c r="F36" s="2">
        <v>0</v>
      </c>
      <c r="G36" s="2">
        <f t="shared" si="3"/>
        <v>0</v>
      </c>
      <c r="H36" s="73"/>
      <c r="I36" s="65">
        <f t="shared" si="4"/>
        <v>0</v>
      </c>
      <c r="J36" s="65">
        <f t="shared" si="5"/>
        <v>0</v>
      </c>
    </row>
    <row r="37" spans="1:10">
      <c r="A37" s="56">
        <v>35</v>
      </c>
      <c r="B37" s="36" t="s">
        <v>46</v>
      </c>
      <c r="C37" s="13" t="s">
        <v>10</v>
      </c>
      <c r="D37" s="178">
        <v>50</v>
      </c>
      <c r="E37" s="74"/>
      <c r="F37" s="2">
        <v>0</v>
      </c>
      <c r="G37" s="2">
        <f t="shared" si="3"/>
        <v>0</v>
      </c>
      <c r="H37" s="73"/>
      <c r="I37" s="65">
        <f t="shared" si="4"/>
        <v>0</v>
      </c>
      <c r="J37" s="65">
        <f t="shared" si="5"/>
        <v>0</v>
      </c>
    </row>
    <row r="38" spans="1:10">
      <c r="A38" s="56">
        <v>36</v>
      </c>
      <c r="B38" s="36" t="s">
        <v>121</v>
      </c>
      <c r="C38" s="55" t="s">
        <v>10</v>
      </c>
      <c r="D38" s="97">
        <v>5</v>
      </c>
      <c r="E38" s="74"/>
      <c r="F38" s="2">
        <v>0</v>
      </c>
      <c r="G38" s="2">
        <f t="shared" si="3"/>
        <v>0</v>
      </c>
      <c r="H38" s="73"/>
      <c r="I38" s="65">
        <f t="shared" si="4"/>
        <v>0</v>
      </c>
      <c r="J38" s="65">
        <f t="shared" si="5"/>
        <v>0</v>
      </c>
    </row>
    <row r="39" spans="1:10">
      <c r="A39" s="56">
        <v>37</v>
      </c>
      <c r="B39" s="36" t="s">
        <v>122</v>
      </c>
      <c r="C39" s="20" t="s">
        <v>10</v>
      </c>
      <c r="D39" s="168">
        <v>10</v>
      </c>
      <c r="E39" s="74"/>
      <c r="F39" s="2">
        <v>0</v>
      </c>
      <c r="G39" s="2">
        <f t="shared" si="3"/>
        <v>0</v>
      </c>
      <c r="H39" s="73"/>
      <c r="I39" s="65">
        <f t="shared" si="4"/>
        <v>0</v>
      </c>
      <c r="J39" s="65">
        <f t="shared" si="5"/>
        <v>0</v>
      </c>
    </row>
    <row r="40" spans="1:10">
      <c r="A40" s="56">
        <v>38</v>
      </c>
      <c r="B40" s="36" t="s">
        <v>107</v>
      </c>
      <c r="C40" s="15" t="s">
        <v>10</v>
      </c>
      <c r="D40" s="97">
        <v>4</v>
      </c>
      <c r="E40" s="74"/>
      <c r="F40" s="2">
        <v>0</v>
      </c>
      <c r="G40" s="2">
        <f t="shared" si="3"/>
        <v>0</v>
      </c>
      <c r="H40" s="73"/>
      <c r="I40" s="65">
        <f t="shared" si="4"/>
        <v>0</v>
      </c>
      <c r="J40" s="65">
        <f t="shared" si="5"/>
        <v>0</v>
      </c>
    </row>
    <row r="41" spans="1:10">
      <c r="A41" s="56">
        <v>39</v>
      </c>
      <c r="B41" s="163" t="s">
        <v>173</v>
      </c>
      <c r="C41" s="164" t="s">
        <v>125</v>
      </c>
      <c r="D41" s="138">
        <v>5</v>
      </c>
      <c r="E41" s="74"/>
      <c r="F41" s="2">
        <v>0</v>
      </c>
      <c r="G41" s="2">
        <f t="shared" si="3"/>
        <v>0</v>
      </c>
      <c r="H41" s="73"/>
      <c r="I41" s="65">
        <f t="shared" si="4"/>
        <v>0</v>
      </c>
      <c r="J41" s="65">
        <f t="shared" si="5"/>
        <v>0</v>
      </c>
    </row>
    <row r="42" spans="1:10">
      <c r="A42" s="56">
        <v>40</v>
      </c>
      <c r="B42" s="36" t="s">
        <v>50</v>
      </c>
      <c r="C42" s="11" t="s">
        <v>10</v>
      </c>
      <c r="D42" s="97">
        <v>10</v>
      </c>
      <c r="E42" s="74"/>
      <c r="F42" s="2">
        <v>0</v>
      </c>
      <c r="G42" s="2">
        <f t="shared" si="3"/>
        <v>0</v>
      </c>
      <c r="H42" s="73"/>
      <c r="I42" s="65">
        <f t="shared" si="4"/>
        <v>0</v>
      </c>
      <c r="J42" s="65">
        <f t="shared" si="5"/>
        <v>0</v>
      </c>
    </row>
    <row r="43" spans="1:10" ht="15" thickBot="1">
      <c r="A43" s="56">
        <v>41</v>
      </c>
      <c r="B43" s="36" t="s">
        <v>52</v>
      </c>
      <c r="C43" s="11" t="s">
        <v>10</v>
      </c>
      <c r="D43" s="97">
        <v>10</v>
      </c>
      <c r="E43" s="74"/>
      <c r="F43" s="2">
        <v>0</v>
      </c>
      <c r="G43" s="2">
        <f t="shared" si="3"/>
        <v>0</v>
      </c>
      <c r="H43" s="73"/>
      <c r="I43" s="65">
        <f t="shared" si="4"/>
        <v>0</v>
      </c>
      <c r="J43" s="65">
        <f t="shared" si="5"/>
        <v>0</v>
      </c>
    </row>
    <row r="44" spans="1:10" ht="15" thickBot="1">
      <c r="A44" s="219" t="s">
        <v>146</v>
      </c>
      <c r="B44" s="218"/>
      <c r="C44" s="218"/>
      <c r="D44" s="218"/>
      <c r="E44" s="218"/>
      <c r="F44" s="220"/>
      <c r="G44" s="76">
        <f>SUM(G3:G43)</f>
        <v>0</v>
      </c>
      <c r="H44" s="219"/>
      <c r="I44" s="220"/>
      <c r="J44" s="77">
        <f>SUM(J3:J43)</f>
        <v>0</v>
      </c>
    </row>
    <row r="45" spans="1:10">
      <c r="I45" s="61"/>
    </row>
  </sheetData>
  <mergeCells count="4">
    <mergeCell ref="A1:J1"/>
    <mergeCell ref="H44:I44"/>
    <mergeCell ref="A44:F44"/>
    <mergeCell ref="L2:O2"/>
  </mergeCells>
  <conditionalFormatting sqref="D3:D43">
    <cfRule type="containsBlanks" dxfId="4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CE286-C75C-4543-831C-1D12B8EE9847}">
  <dimension ref="A1:N4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0" style="51" customWidth="1"/>
    <col min="3" max="3" width="9.44140625" customWidth="1"/>
    <col min="4" max="4" width="10.33203125" customWidth="1"/>
    <col min="5" max="5" width="21.109375" customWidth="1"/>
    <col min="6" max="6" width="12" customWidth="1"/>
    <col min="7" max="7" width="14.33203125" customWidth="1"/>
    <col min="8" max="8" width="8.5546875" customWidth="1"/>
    <col min="9" max="9" width="14.44140625" customWidth="1"/>
    <col min="10" max="10" width="15" customWidth="1"/>
  </cols>
  <sheetData>
    <row r="1" spans="1:14">
      <c r="A1" s="221" t="s">
        <v>226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4" ht="58.5" customHeight="1">
      <c r="A2" s="78" t="s">
        <v>0</v>
      </c>
      <c r="B2" s="79" t="s">
        <v>1</v>
      </c>
      <c r="C2" s="78" t="s">
        <v>2</v>
      </c>
      <c r="D2" s="78" t="s">
        <v>3</v>
      </c>
      <c r="E2" s="80" t="s">
        <v>152</v>
      </c>
      <c r="F2" s="81" t="s">
        <v>4</v>
      </c>
      <c r="G2" s="81" t="s">
        <v>5</v>
      </c>
      <c r="H2" s="82" t="s">
        <v>6</v>
      </c>
      <c r="I2" s="83" t="s">
        <v>153</v>
      </c>
      <c r="J2" s="84" t="s">
        <v>7</v>
      </c>
      <c r="L2" s="236"/>
      <c r="M2" s="236"/>
      <c r="N2" s="236"/>
    </row>
    <row r="3" spans="1:14" ht="33" customHeight="1">
      <c r="A3" s="56">
        <v>1</v>
      </c>
      <c r="B3" s="49" t="s">
        <v>70</v>
      </c>
      <c r="C3" s="10" t="s">
        <v>101</v>
      </c>
      <c r="D3" s="140">
        <v>3</v>
      </c>
      <c r="E3" s="1"/>
      <c r="F3" s="2">
        <v>0</v>
      </c>
      <c r="G3" s="2">
        <f t="shared" ref="G3" si="0">D3*F3</f>
        <v>0</v>
      </c>
      <c r="H3" s="73"/>
      <c r="I3" s="65">
        <f t="shared" ref="I3" si="1">F3*(1+H3)</f>
        <v>0</v>
      </c>
      <c r="J3" s="65">
        <f t="shared" ref="J3" si="2">D3*I3</f>
        <v>0</v>
      </c>
    </row>
    <row r="4" spans="1:14" ht="34.5" customHeight="1">
      <c r="A4" s="56">
        <v>2</v>
      </c>
      <c r="B4" s="49" t="s">
        <v>9</v>
      </c>
      <c r="C4" s="10" t="s">
        <v>102</v>
      </c>
      <c r="D4" s="125">
        <v>15</v>
      </c>
      <c r="E4" s="4"/>
      <c r="F4" s="2">
        <v>0</v>
      </c>
      <c r="G4" s="2">
        <f t="shared" ref="G4:G9" si="3">D4*F4</f>
        <v>0</v>
      </c>
      <c r="H4" s="73"/>
      <c r="I4" s="65">
        <f t="shared" ref="I4:I9" si="4">F4*(1+H4)</f>
        <v>0</v>
      </c>
      <c r="J4" s="65">
        <f t="shared" ref="J4:J9" si="5">D4*I4</f>
        <v>0</v>
      </c>
    </row>
    <row r="5" spans="1:14" ht="26.4">
      <c r="A5" s="56">
        <v>3</v>
      </c>
      <c r="B5" s="36" t="s">
        <v>14</v>
      </c>
      <c r="C5" s="11" t="s">
        <v>15</v>
      </c>
      <c r="D5" s="172">
        <v>30</v>
      </c>
      <c r="E5" s="7"/>
      <c r="F5" s="2">
        <v>0</v>
      </c>
      <c r="G5" s="2">
        <f t="shared" si="3"/>
        <v>0</v>
      </c>
      <c r="H5" s="73"/>
      <c r="I5" s="65">
        <f t="shared" si="4"/>
        <v>0</v>
      </c>
      <c r="J5" s="65">
        <f t="shared" si="5"/>
        <v>0</v>
      </c>
    </row>
    <row r="6" spans="1:14">
      <c r="A6" s="56">
        <v>4</v>
      </c>
      <c r="B6" s="49" t="s">
        <v>113</v>
      </c>
      <c r="C6" s="58" t="s">
        <v>15</v>
      </c>
      <c r="D6" s="125">
        <v>5</v>
      </c>
      <c r="E6" s="7" t="s">
        <v>154</v>
      </c>
      <c r="F6" s="2">
        <v>0</v>
      </c>
      <c r="G6" s="2">
        <f t="shared" si="3"/>
        <v>0</v>
      </c>
      <c r="H6" s="73"/>
      <c r="I6" s="65">
        <f t="shared" si="4"/>
        <v>0</v>
      </c>
      <c r="J6" s="65">
        <f t="shared" si="5"/>
        <v>0</v>
      </c>
    </row>
    <row r="7" spans="1:14" ht="26.4">
      <c r="A7" s="56">
        <v>5</v>
      </c>
      <c r="B7" s="49" t="s">
        <v>71</v>
      </c>
      <c r="C7" s="11" t="s">
        <v>10</v>
      </c>
      <c r="D7" s="125">
        <v>10</v>
      </c>
      <c r="E7" s="4"/>
      <c r="F7" s="2">
        <v>0</v>
      </c>
      <c r="G7" s="2">
        <f t="shared" si="3"/>
        <v>0</v>
      </c>
      <c r="H7" s="73"/>
      <c r="I7" s="65">
        <f t="shared" si="4"/>
        <v>0</v>
      </c>
      <c r="J7" s="65">
        <f t="shared" si="5"/>
        <v>0</v>
      </c>
    </row>
    <row r="8" spans="1:14" ht="26.4">
      <c r="A8" s="56">
        <v>6</v>
      </c>
      <c r="B8" s="36" t="s">
        <v>165</v>
      </c>
      <c r="C8" s="13" t="s">
        <v>103</v>
      </c>
      <c r="D8" s="179">
        <v>4</v>
      </c>
      <c r="E8" s="4"/>
      <c r="F8" s="2">
        <v>0</v>
      </c>
      <c r="G8" s="2">
        <f t="shared" si="3"/>
        <v>0</v>
      </c>
      <c r="H8" s="73"/>
      <c r="I8" s="65">
        <f t="shared" si="4"/>
        <v>0</v>
      </c>
      <c r="J8" s="65">
        <f t="shared" si="5"/>
        <v>0</v>
      </c>
    </row>
    <row r="9" spans="1:14" ht="26.4">
      <c r="A9" s="56">
        <v>7</v>
      </c>
      <c r="B9" s="133" t="s">
        <v>166</v>
      </c>
      <c r="C9" s="134" t="s">
        <v>15</v>
      </c>
      <c r="D9" s="135">
        <v>6</v>
      </c>
      <c r="E9" s="4"/>
      <c r="F9" s="2">
        <v>0</v>
      </c>
      <c r="G9" s="2">
        <f t="shared" si="3"/>
        <v>0</v>
      </c>
      <c r="H9" s="73"/>
      <c r="I9" s="65">
        <f t="shared" si="4"/>
        <v>0</v>
      </c>
      <c r="J9" s="65">
        <f t="shared" si="5"/>
        <v>0</v>
      </c>
    </row>
    <row r="10" spans="1:14" ht="34.5" customHeight="1">
      <c r="A10" s="56">
        <v>8</v>
      </c>
      <c r="B10" s="36" t="s">
        <v>127</v>
      </c>
      <c r="C10" s="55" t="s">
        <v>10</v>
      </c>
      <c r="D10" s="172">
        <v>10</v>
      </c>
      <c r="E10" s="4"/>
      <c r="F10" s="2">
        <v>0</v>
      </c>
      <c r="G10" s="2">
        <f t="shared" ref="G10:G39" si="6">D10*F10</f>
        <v>0</v>
      </c>
      <c r="H10" s="73"/>
      <c r="I10" s="65">
        <f t="shared" ref="I10:I39" si="7">F10*(1+H10)</f>
        <v>0</v>
      </c>
      <c r="J10" s="65">
        <f t="shared" ref="J10:J39" si="8">D10*I10</f>
        <v>0</v>
      </c>
    </row>
    <row r="11" spans="1:14" ht="26.4">
      <c r="A11" s="56">
        <v>9</v>
      </c>
      <c r="B11" s="49" t="s">
        <v>20</v>
      </c>
      <c r="C11" s="10" t="s">
        <v>10</v>
      </c>
      <c r="D11" s="125">
        <v>10</v>
      </c>
      <c r="E11" s="4"/>
      <c r="F11" s="2">
        <v>0</v>
      </c>
      <c r="G11" s="2">
        <f t="shared" si="6"/>
        <v>0</v>
      </c>
      <c r="H11" s="73"/>
      <c r="I11" s="65">
        <f t="shared" si="7"/>
        <v>0</v>
      </c>
      <c r="J11" s="65">
        <f t="shared" si="8"/>
        <v>0</v>
      </c>
    </row>
    <row r="12" spans="1:14">
      <c r="A12" s="56">
        <v>10</v>
      </c>
      <c r="B12" s="36" t="s">
        <v>158</v>
      </c>
      <c r="C12" s="13" t="s">
        <v>15</v>
      </c>
      <c r="D12" s="179">
        <v>6</v>
      </c>
      <c r="E12" s="4"/>
      <c r="F12" s="2">
        <v>0</v>
      </c>
      <c r="G12" s="2">
        <f t="shared" si="6"/>
        <v>0</v>
      </c>
      <c r="H12" s="73"/>
      <c r="I12" s="65">
        <f t="shared" si="7"/>
        <v>0</v>
      </c>
      <c r="J12" s="65">
        <f t="shared" si="8"/>
        <v>0</v>
      </c>
    </row>
    <row r="13" spans="1:14">
      <c r="A13" s="56">
        <v>11</v>
      </c>
      <c r="B13" s="36" t="s">
        <v>78</v>
      </c>
      <c r="C13" s="55" t="s">
        <v>10</v>
      </c>
      <c r="D13" s="140">
        <v>10</v>
      </c>
      <c r="E13" s="4"/>
      <c r="F13" s="2">
        <v>0</v>
      </c>
      <c r="G13" s="2">
        <f t="shared" si="6"/>
        <v>0</v>
      </c>
      <c r="H13" s="73"/>
      <c r="I13" s="65">
        <f t="shared" si="7"/>
        <v>0</v>
      </c>
      <c r="J13" s="65">
        <f t="shared" si="8"/>
        <v>0</v>
      </c>
    </row>
    <row r="14" spans="1:14" ht="26.4">
      <c r="A14" s="56">
        <v>12</v>
      </c>
      <c r="B14" s="36" t="s">
        <v>79</v>
      </c>
      <c r="C14" s="11" t="s">
        <v>10</v>
      </c>
      <c r="D14" s="172">
        <v>20</v>
      </c>
      <c r="E14" s="4"/>
      <c r="F14" s="2">
        <v>0</v>
      </c>
      <c r="G14" s="2">
        <f t="shared" si="6"/>
        <v>0</v>
      </c>
      <c r="H14" s="73"/>
      <c r="I14" s="65">
        <f t="shared" si="7"/>
        <v>0</v>
      </c>
      <c r="J14" s="65">
        <f t="shared" si="8"/>
        <v>0</v>
      </c>
    </row>
    <row r="15" spans="1:14" ht="26.4">
      <c r="A15" s="56">
        <v>13</v>
      </c>
      <c r="B15" s="36" t="s">
        <v>80</v>
      </c>
      <c r="C15" s="11" t="s">
        <v>10</v>
      </c>
      <c r="D15" s="172">
        <v>10</v>
      </c>
      <c r="E15" s="4"/>
      <c r="F15" s="2">
        <v>0</v>
      </c>
      <c r="G15" s="2">
        <f t="shared" si="6"/>
        <v>0</v>
      </c>
      <c r="H15" s="73"/>
      <c r="I15" s="65">
        <f t="shared" si="7"/>
        <v>0</v>
      </c>
      <c r="J15" s="65">
        <f t="shared" si="8"/>
        <v>0</v>
      </c>
    </row>
    <row r="16" spans="1:14" ht="26.4">
      <c r="A16" s="56">
        <v>14</v>
      </c>
      <c r="B16" s="36" t="s">
        <v>81</v>
      </c>
      <c r="C16" s="11" t="s">
        <v>10</v>
      </c>
      <c r="D16" s="172">
        <v>4</v>
      </c>
      <c r="E16" s="74"/>
      <c r="F16" s="2">
        <v>0</v>
      </c>
      <c r="G16" s="2">
        <f t="shared" si="6"/>
        <v>0</v>
      </c>
      <c r="H16" s="73"/>
      <c r="I16" s="65">
        <f t="shared" si="7"/>
        <v>0</v>
      </c>
      <c r="J16" s="65">
        <f t="shared" si="8"/>
        <v>0</v>
      </c>
    </row>
    <row r="17" spans="1:10" ht="26.4">
      <c r="A17" s="56">
        <v>15</v>
      </c>
      <c r="B17" s="36" t="s">
        <v>82</v>
      </c>
      <c r="C17" s="10" t="s">
        <v>10</v>
      </c>
      <c r="D17" s="140">
        <v>20</v>
      </c>
      <c r="E17" s="74"/>
      <c r="F17" s="2">
        <v>0</v>
      </c>
      <c r="G17" s="2">
        <f t="shared" si="6"/>
        <v>0</v>
      </c>
      <c r="H17" s="73"/>
      <c r="I17" s="65">
        <f t="shared" si="7"/>
        <v>0</v>
      </c>
      <c r="J17" s="65">
        <f t="shared" si="8"/>
        <v>0</v>
      </c>
    </row>
    <row r="18" spans="1:10" ht="28.5" customHeight="1">
      <c r="A18" s="56">
        <v>16</v>
      </c>
      <c r="B18" s="36" t="s">
        <v>134</v>
      </c>
      <c r="C18" s="10" t="s">
        <v>10</v>
      </c>
      <c r="D18" s="140">
        <v>60</v>
      </c>
      <c r="E18" s="74"/>
      <c r="F18" s="2">
        <v>0</v>
      </c>
      <c r="G18" s="2">
        <f t="shared" si="6"/>
        <v>0</v>
      </c>
      <c r="H18" s="73"/>
      <c r="I18" s="65">
        <f t="shared" si="7"/>
        <v>0</v>
      </c>
      <c r="J18" s="65">
        <f t="shared" si="8"/>
        <v>0</v>
      </c>
    </row>
    <row r="19" spans="1:10" ht="26.4">
      <c r="A19" s="56">
        <v>17</v>
      </c>
      <c r="B19" s="36" t="s">
        <v>23</v>
      </c>
      <c r="C19" s="11" t="s">
        <v>10</v>
      </c>
      <c r="D19" s="172">
        <v>15</v>
      </c>
      <c r="E19" s="74"/>
      <c r="F19" s="2">
        <v>0</v>
      </c>
      <c r="G19" s="2">
        <f t="shared" si="6"/>
        <v>0</v>
      </c>
      <c r="H19" s="73"/>
      <c r="I19" s="65">
        <f t="shared" si="7"/>
        <v>0</v>
      </c>
      <c r="J19" s="65">
        <f t="shared" si="8"/>
        <v>0</v>
      </c>
    </row>
    <row r="20" spans="1:10" ht="26.4">
      <c r="A20" s="56">
        <v>18</v>
      </c>
      <c r="B20" s="36" t="s">
        <v>118</v>
      </c>
      <c r="C20" s="13" t="s">
        <v>15</v>
      </c>
      <c r="D20" s="179">
        <v>2</v>
      </c>
      <c r="E20" s="74"/>
      <c r="F20" s="2">
        <v>0</v>
      </c>
      <c r="G20" s="2">
        <f t="shared" si="6"/>
        <v>0</v>
      </c>
      <c r="H20" s="73"/>
      <c r="I20" s="65">
        <f t="shared" si="7"/>
        <v>0</v>
      </c>
      <c r="J20" s="65">
        <f t="shared" si="8"/>
        <v>0</v>
      </c>
    </row>
    <row r="21" spans="1:10">
      <c r="A21" s="56">
        <v>19</v>
      </c>
      <c r="B21" s="36" t="s">
        <v>29</v>
      </c>
      <c r="C21" s="13" t="s">
        <v>15</v>
      </c>
      <c r="D21" s="179">
        <v>10</v>
      </c>
      <c r="E21" s="74"/>
      <c r="F21" s="2">
        <v>0</v>
      </c>
      <c r="G21" s="2">
        <f t="shared" si="6"/>
        <v>0</v>
      </c>
      <c r="H21" s="73"/>
      <c r="I21" s="65">
        <f t="shared" si="7"/>
        <v>0</v>
      </c>
      <c r="J21" s="65">
        <f t="shared" si="8"/>
        <v>0</v>
      </c>
    </row>
    <row r="22" spans="1:10" ht="26.4">
      <c r="A22" s="56">
        <v>20</v>
      </c>
      <c r="B22" s="36" t="s">
        <v>164</v>
      </c>
      <c r="C22" s="13" t="s">
        <v>15</v>
      </c>
      <c r="D22" s="179">
        <v>4</v>
      </c>
      <c r="E22" s="74"/>
      <c r="F22" s="2">
        <v>0</v>
      </c>
      <c r="G22" s="2">
        <f t="shared" si="6"/>
        <v>0</v>
      </c>
      <c r="H22" s="73"/>
      <c r="I22" s="65">
        <f t="shared" si="7"/>
        <v>0</v>
      </c>
      <c r="J22" s="65">
        <f t="shared" si="8"/>
        <v>0</v>
      </c>
    </row>
    <row r="23" spans="1:10">
      <c r="A23" s="56">
        <v>21</v>
      </c>
      <c r="B23" s="36" t="s">
        <v>25</v>
      </c>
      <c r="C23" s="11" t="s">
        <v>10</v>
      </c>
      <c r="D23" s="172">
        <v>15</v>
      </c>
      <c r="E23" s="74"/>
      <c r="F23" s="2">
        <v>0</v>
      </c>
      <c r="G23" s="2">
        <f t="shared" si="6"/>
        <v>0</v>
      </c>
      <c r="H23" s="73"/>
      <c r="I23" s="65">
        <f t="shared" si="7"/>
        <v>0</v>
      </c>
      <c r="J23" s="65">
        <f t="shared" si="8"/>
        <v>0</v>
      </c>
    </row>
    <row r="24" spans="1:10" ht="26.4">
      <c r="A24" s="56">
        <v>22</v>
      </c>
      <c r="B24" s="36" t="s">
        <v>27</v>
      </c>
      <c r="C24" s="11" t="s">
        <v>10</v>
      </c>
      <c r="D24" s="125">
        <v>15</v>
      </c>
      <c r="E24" s="74"/>
      <c r="F24" s="2">
        <v>0</v>
      </c>
      <c r="G24" s="2">
        <f t="shared" si="6"/>
        <v>0</v>
      </c>
      <c r="H24" s="73"/>
      <c r="I24" s="65">
        <f t="shared" si="7"/>
        <v>0</v>
      </c>
      <c r="J24" s="65">
        <f t="shared" si="8"/>
        <v>0</v>
      </c>
    </row>
    <row r="25" spans="1:10">
      <c r="A25" s="56">
        <v>23</v>
      </c>
      <c r="B25" s="36" t="s">
        <v>85</v>
      </c>
      <c r="C25" s="55" t="s">
        <v>10</v>
      </c>
      <c r="D25" s="125">
        <v>5</v>
      </c>
      <c r="E25" s="74"/>
      <c r="F25" s="2">
        <v>0</v>
      </c>
      <c r="G25" s="2">
        <f t="shared" si="6"/>
        <v>0</v>
      </c>
      <c r="H25" s="73"/>
      <c r="I25" s="65">
        <f t="shared" si="7"/>
        <v>0</v>
      </c>
      <c r="J25" s="65">
        <f t="shared" si="8"/>
        <v>0</v>
      </c>
    </row>
    <row r="26" spans="1:10" ht="26.4">
      <c r="A26" s="56">
        <v>24</v>
      </c>
      <c r="B26" s="36" t="s">
        <v>88</v>
      </c>
      <c r="C26" s="55" t="s">
        <v>10</v>
      </c>
      <c r="D26" s="125">
        <v>5</v>
      </c>
      <c r="E26" s="74"/>
      <c r="F26" s="2">
        <v>0</v>
      </c>
      <c r="G26" s="2">
        <f t="shared" si="6"/>
        <v>0</v>
      </c>
      <c r="H26" s="73"/>
      <c r="I26" s="65">
        <f t="shared" si="7"/>
        <v>0</v>
      </c>
      <c r="J26" s="65">
        <f t="shared" si="8"/>
        <v>0</v>
      </c>
    </row>
    <row r="27" spans="1:10" ht="26.4">
      <c r="A27" s="56">
        <v>25</v>
      </c>
      <c r="B27" s="36" t="s">
        <v>31</v>
      </c>
      <c r="C27" s="11" t="s">
        <v>10</v>
      </c>
      <c r="D27" s="125">
        <v>5</v>
      </c>
      <c r="E27" s="74"/>
      <c r="F27" s="2">
        <v>0</v>
      </c>
      <c r="G27" s="2">
        <f t="shared" si="6"/>
        <v>0</v>
      </c>
      <c r="H27" s="73"/>
      <c r="I27" s="65">
        <f t="shared" si="7"/>
        <v>0</v>
      </c>
      <c r="J27" s="65">
        <f t="shared" si="8"/>
        <v>0</v>
      </c>
    </row>
    <row r="28" spans="1:10">
      <c r="A28" s="56">
        <v>26</v>
      </c>
      <c r="B28" s="36" t="s">
        <v>33</v>
      </c>
      <c r="C28" s="55" t="s">
        <v>34</v>
      </c>
      <c r="D28" s="125">
        <v>32</v>
      </c>
      <c r="E28" s="74"/>
      <c r="F28" s="2">
        <v>0</v>
      </c>
      <c r="G28" s="2">
        <f t="shared" si="6"/>
        <v>0</v>
      </c>
      <c r="H28" s="73"/>
      <c r="I28" s="65">
        <f t="shared" si="7"/>
        <v>0</v>
      </c>
      <c r="J28" s="65">
        <f t="shared" si="8"/>
        <v>0</v>
      </c>
    </row>
    <row r="29" spans="1:10">
      <c r="A29" s="56">
        <v>27</v>
      </c>
      <c r="B29" s="36" t="s">
        <v>36</v>
      </c>
      <c r="C29" s="11" t="s">
        <v>10</v>
      </c>
      <c r="D29" s="125">
        <v>2</v>
      </c>
      <c r="E29" s="74"/>
      <c r="F29" s="2">
        <v>0</v>
      </c>
      <c r="G29" s="2">
        <f t="shared" si="6"/>
        <v>0</v>
      </c>
      <c r="H29" s="73"/>
      <c r="I29" s="65">
        <f t="shared" si="7"/>
        <v>0</v>
      </c>
      <c r="J29" s="65">
        <f t="shared" si="8"/>
        <v>0</v>
      </c>
    </row>
    <row r="30" spans="1:10">
      <c r="A30" s="56">
        <v>28</v>
      </c>
      <c r="B30" s="36" t="s">
        <v>38</v>
      </c>
      <c r="C30" s="11" t="s">
        <v>15</v>
      </c>
      <c r="D30" s="125">
        <v>20</v>
      </c>
      <c r="E30" s="74"/>
      <c r="F30" s="2">
        <v>0</v>
      </c>
      <c r="G30" s="2">
        <f t="shared" si="6"/>
        <v>0</v>
      </c>
      <c r="H30" s="73"/>
      <c r="I30" s="65">
        <f t="shared" si="7"/>
        <v>0</v>
      </c>
      <c r="J30" s="65">
        <f t="shared" si="8"/>
        <v>0</v>
      </c>
    </row>
    <row r="31" spans="1:10">
      <c r="A31" s="56">
        <v>29</v>
      </c>
      <c r="B31" s="36" t="s">
        <v>97</v>
      </c>
      <c r="C31" s="13" t="s">
        <v>15</v>
      </c>
      <c r="D31" s="179">
        <v>20</v>
      </c>
      <c r="E31" s="74"/>
      <c r="F31" s="2">
        <v>0</v>
      </c>
      <c r="G31" s="2">
        <f t="shared" si="6"/>
        <v>0</v>
      </c>
      <c r="H31" s="73"/>
      <c r="I31" s="65">
        <f t="shared" si="7"/>
        <v>0</v>
      </c>
      <c r="J31" s="65">
        <f t="shared" si="8"/>
        <v>0</v>
      </c>
    </row>
    <row r="32" spans="1:10" ht="26.4">
      <c r="A32" s="56">
        <v>30</v>
      </c>
      <c r="B32" s="36" t="s">
        <v>94</v>
      </c>
      <c r="C32" s="13" t="s">
        <v>15</v>
      </c>
      <c r="D32" s="179">
        <v>6</v>
      </c>
      <c r="E32" s="74"/>
      <c r="F32" s="2">
        <v>0</v>
      </c>
      <c r="G32" s="2">
        <f t="shared" si="6"/>
        <v>0</v>
      </c>
      <c r="H32" s="73"/>
      <c r="I32" s="65">
        <f t="shared" si="7"/>
        <v>0</v>
      </c>
      <c r="J32" s="65">
        <f t="shared" si="8"/>
        <v>0</v>
      </c>
    </row>
    <row r="33" spans="1:10">
      <c r="A33" s="56">
        <v>31</v>
      </c>
      <c r="B33" s="36" t="s">
        <v>100</v>
      </c>
      <c r="C33" s="55" t="s">
        <v>15</v>
      </c>
      <c r="D33" s="125">
        <v>10</v>
      </c>
      <c r="E33" s="74"/>
      <c r="F33" s="2">
        <v>0</v>
      </c>
      <c r="G33" s="2">
        <f t="shared" si="6"/>
        <v>0</v>
      </c>
      <c r="H33" s="73"/>
      <c r="I33" s="65">
        <f t="shared" si="7"/>
        <v>0</v>
      </c>
      <c r="J33" s="65">
        <f t="shared" si="8"/>
        <v>0</v>
      </c>
    </row>
    <row r="34" spans="1:10">
      <c r="A34" s="56">
        <v>32</v>
      </c>
      <c r="B34" s="36" t="s">
        <v>42</v>
      </c>
      <c r="C34" s="13" t="s">
        <v>10</v>
      </c>
      <c r="D34" s="172">
        <v>50</v>
      </c>
      <c r="E34" s="74"/>
      <c r="F34" s="2">
        <v>0</v>
      </c>
      <c r="G34" s="2">
        <f t="shared" si="6"/>
        <v>0</v>
      </c>
      <c r="H34" s="73"/>
      <c r="I34" s="65">
        <f t="shared" si="7"/>
        <v>0</v>
      </c>
      <c r="J34" s="65">
        <f t="shared" si="8"/>
        <v>0</v>
      </c>
    </row>
    <row r="35" spans="1:10">
      <c r="A35" s="56">
        <v>33</v>
      </c>
      <c r="B35" s="36" t="s">
        <v>44</v>
      </c>
      <c r="C35" s="13" t="s">
        <v>10</v>
      </c>
      <c r="D35" s="172">
        <v>30</v>
      </c>
      <c r="E35" s="74"/>
      <c r="F35" s="2">
        <v>0</v>
      </c>
      <c r="G35" s="2">
        <f t="shared" si="6"/>
        <v>0</v>
      </c>
      <c r="H35" s="73"/>
      <c r="I35" s="65">
        <f t="shared" si="7"/>
        <v>0</v>
      </c>
      <c r="J35" s="65">
        <f t="shared" si="8"/>
        <v>0</v>
      </c>
    </row>
    <row r="36" spans="1:10">
      <c r="A36" s="56">
        <v>34</v>
      </c>
      <c r="B36" s="36" t="s">
        <v>46</v>
      </c>
      <c r="C36" s="13" t="s">
        <v>10</v>
      </c>
      <c r="D36" s="126">
        <v>10</v>
      </c>
      <c r="E36" s="74"/>
      <c r="F36" s="2">
        <v>0</v>
      </c>
      <c r="G36" s="2">
        <f t="shared" si="6"/>
        <v>0</v>
      </c>
      <c r="H36" s="73"/>
      <c r="I36" s="65">
        <f t="shared" si="7"/>
        <v>0</v>
      </c>
      <c r="J36" s="65">
        <f t="shared" si="8"/>
        <v>0</v>
      </c>
    </row>
    <row r="37" spans="1:10">
      <c r="A37" s="56">
        <v>35</v>
      </c>
      <c r="B37" s="36" t="s">
        <v>107</v>
      </c>
      <c r="C37" s="13" t="s">
        <v>10</v>
      </c>
      <c r="D37" s="179">
        <v>5</v>
      </c>
      <c r="E37" s="74"/>
      <c r="F37" s="2">
        <v>0</v>
      </c>
      <c r="G37" s="2">
        <f t="shared" si="6"/>
        <v>0</v>
      </c>
      <c r="H37" s="73"/>
      <c r="I37" s="65">
        <f t="shared" si="7"/>
        <v>0</v>
      </c>
      <c r="J37" s="65">
        <f t="shared" si="8"/>
        <v>0</v>
      </c>
    </row>
    <row r="38" spans="1:10" ht="26.4">
      <c r="A38" s="56">
        <v>36</v>
      </c>
      <c r="B38" s="36" t="s">
        <v>163</v>
      </c>
      <c r="C38" s="13" t="s">
        <v>15</v>
      </c>
      <c r="D38" s="179">
        <v>10</v>
      </c>
      <c r="E38" s="74"/>
      <c r="F38" s="2">
        <v>0</v>
      </c>
      <c r="G38" s="2">
        <f t="shared" si="6"/>
        <v>0</v>
      </c>
      <c r="H38" s="73"/>
      <c r="I38" s="65">
        <f t="shared" si="7"/>
        <v>0</v>
      </c>
      <c r="J38" s="65">
        <f t="shared" si="8"/>
        <v>0</v>
      </c>
    </row>
    <row r="39" spans="1:10" ht="15" thickBot="1">
      <c r="A39" s="56">
        <v>37</v>
      </c>
      <c r="B39" s="36" t="s">
        <v>52</v>
      </c>
      <c r="C39" s="11" t="s">
        <v>10</v>
      </c>
      <c r="D39" s="125">
        <v>5</v>
      </c>
      <c r="E39" s="74"/>
      <c r="F39" s="2">
        <v>0</v>
      </c>
      <c r="G39" s="2">
        <f t="shared" si="6"/>
        <v>0</v>
      </c>
      <c r="H39" s="73"/>
      <c r="I39" s="65">
        <f t="shared" si="7"/>
        <v>0</v>
      </c>
      <c r="J39" s="65">
        <f t="shared" si="8"/>
        <v>0</v>
      </c>
    </row>
    <row r="40" spans="1:10" ht="15" thickBot="1">
      <c r="A40" s="219" t="s">
        <v>147</v>
      </c>
      <c r="B40" s="218"/>
      <c r="C40" s="218"/>
      <c r="D40" s="218"/>
      <c r="E40" s="218"/>
      <c r="F40" s="220"/>
      <c r="G40" s="76">
        <f>SUM(G3:G39)</f>
        <v>0</v>
      </c>
      <c r="H40" s="219"/>
      <c r="I40" s="220"/>
      <c r="J40" s="87">
        <f>SUM(J3:J39)</f>
        <v>0</v>
      </c>
    </row>
  </sheetData>
  <mergeCells count="4">
    <mergeCell ref="H40:I40"/>
    <mergeCell ref="A40:F40"/>
    <mergeCell ref="A1:J1"/>
    <mergeCell ref="L2:N2"/>
  </mergeCells>
  <conditionalFormatting sqref="D3:D7 D10:D11 D13:D19 D23:D30 D33:D36 D39">
    <cfRule type="containsBlanks" dxfId="3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F822-7C7B-41DD-B8AF-9C1993EDB99C}">
  <dimension ref="A1:N2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ColWidth="9.109375" defaultRowHeight="13.8"/>
  <cols>
    <col min="1" max="1" width="5.6640625" style="19" customWidth="1"/>
    <col min="2" max="2" width="20" style="96" customWidth="1"/>
    <col min="3" max="3" width="9.88671875" style="19" customWidth="1"/>
    <col min="4" max="4" width="10.5546875" style="19" customWidth="1"/>
    <col min="5" max="5" width="27.109375" style="19" customWidth="1"/>
    <col min="6" max="6" width="12.44140625" style="19" customWidth="1"/>
    <col min="7" max="7" width="14" style="19" customWidth="1"/>
    <col min="8" max="8" width="7.88671875" style="19" customWidth="1"/>
    <col min="9" max="9" width="12.33203125" style="19" customWidth="1"/>
    <col min="10" max="10" width="16.88671875" style="19" customWidth="1"/>
    <col min="11" max="16384" width="9.109375" style="19"/>
  </cols>
  <sheetData>
    <row r="1" spans="1:14">
      <c r="A1" s="221" t="s">
        <v>225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4" ht="58.5" customHeight="1">
      <c r="A2" s="78" t="s">
        <v>0</v>
      </c>
      <c r="B2" s="79" t="s">
        <v>1</v>
      </c>
      <c r="C2" s="78" t="s">
        <v>2</v>
      </c>
      <c r="D2" s="78" t="s">
        <v>3</v>
      </c>
      <c r="E2" s="80" t="s">
        <v>152</v>
      </c>
      <c r="F2" s="81" t="s">
        <v>4</v>
      </c>
      <c r="G2" s="81" t="s">
        <v>5</v>
      </c>
      <c r="H2" s="82" t="s">
        <v>6</v>
      </c>
      <c r="I2" s="83" t="s">
        <v>153</v>
      </c>
      <c r="J2" s="84" t="s">
        <v>7</v>
      </c>
      <c r="L2" s="237"/>
      <c r="M2" s="237"/>
      <c r="N2" s="237"/>
    </row>
    <row r="3" spans="1:14" ht="26.4">
      <c r="A3" s="56">
        <v>1</v>
      </c>
      <c r="B3" s="36" t="s">
        <v>14</v>
      </c>
      <c r="C3" s="11" t="s">
        <v>15</v>
      </c>
      <c r="D3" s="97">
        <v>50</v>
      </c>
      <c r="E3" s="4"/>
      <c r="F3" s="2">
        <v>0</v>
      </c>
      <c r="G3" s="2">
        <f t="shared" ref="G3:G9" si="0">D3*F3</f>
        <v>0</v>
      </c>
      <c r="H3" s="73"/>
      <c r="I3" s="65">
        <f t="shared" ref="I3:I9" si="1">F3*(1+H3)</f>
        <v>0</v>
      </c>
      <c r="J3" s="65">
        <f t="shared" ref="J3:J21" si="2">D3*I3</f>
        <v>0</v>
      </c>
    </row>
    <row r="4" spans="1:14" ht="26.4">
      <c r="A4" s="56">
        <v>2</v>
      </c>
      <c r="B4" s="49" t="s">
        <v>71</v>
      </c>
      <c r="C4" s="11" t="s">
        <v>10</v>
      </c>
      <c r="D4" s="97">
        <v>50</v>
      </c>
      <c r="E4" s="7" t="s">
        <v>154</v>
      </c>
      <c r="F4" s="2">
        <v>0</v>
      </c>
      <c r="G4" s="2">
        <f t="shared" si="0"/>
        <v>0</v>
      </c>
      <c r="H4" s="73"/>
      <c r="I4" s="65">
        <f t="shared" si="1"/>
        <v>0</v>
      </c>
      <c r="J4" s="65">
        <f t="shared" si="2"/>
        <v>0</v>
      </c>
    </row>
    <row r="5" spans="1:14">
      <c r="A5" s="56">
        <v>3</v>
      </c>
      <c r="B5" s="36" t="s">
        <v>114</v>
      </c>
      <c r="C5" s="11" t="s">
        <v>15</v>
      </c>
      <c r="D5" s="97">
        <v>5</v>
      </c>
      <c r="E5" s="4"/>
      <c r="F5" s="2">
        <v>0</v>
      </c>
      <c r="G5" s="2">
        <f t="shared" si="0"/>
        <v>0</v>
      </c>
      <c r="H5" s="73"/>
      <c r="I5" s="65">
        <f t="shared" si="1"/>
        <v>0</v>
      </c>
      <c r="J5" s="65">
        <f t="shared" si="2"/>
        <v>0</v>
      </c>
    </row>
    <row r="6" spans="1:14">
      <c r="A6" s="56">
        <v>4</v>
      </c>
      <c r="B6" s="49" t="s">
        <v>174</v>
      </c>
      <c r="C6" s="55" t="s">
        <v>15</v>
      </c>
      <c r="D6" s="97">
        <v>5</v>
      </c>
      <c r="E6" s="4"/>
      <c r="F6" s="2">
        <v>0</v>
      </c>
      <c r="G6" s="2">
        <f t="shared" si="0"/>
        <v>0</v>
      </c>
      <c r="H6" s="73"/>
      <c r="I6" s="65">
        <f t="shared" si="1"/>
        <v>0</v>
      </c>
      <c r="J6" s="65">
        <f t="shared" si="2"/>
        <v>0</v>
      </c>
    </row>
    <row r="7" spans="1:14" ht="26.4">
      <c r="A7" s="56">
        <v>5</v>
      </c>
      <c r="B7" s="36" t="s">
        <v>79</v>
      </c>
      <c r="C7" s="11" t="s">
        <v>10</v>
      </c>
      <c r="D7" s="97">
        <v>50</v>
      </c>
      <c r="E7" s="4"/>
      <c r="F7" s="2">
        <v>0</v>
      </c>
      <c r="G7" s="2">
        <f t="shared" si="0"/>
        <v>0</v>
      </c>
      <c r="H7" s="73"/>
      <c r="I7" s="65">
        <f t="shared" si="1"/>
        <v>0</v>
      </c>
      <c r="J7" s="65">
        <f t="shared" si="2"/>
        <v>0</v>
      </c>
    </row>
    <row r="8" spans="1:14" ht="26.4">
      <c r="A8" s="56">
        <v>6</v>
      </c>
      <c r="B8" s="36" t="s">
        <v>80</v>
      </c>
      <c r="C8" s="11" t="s">
        <v>10</v>
      </c>
      <c r="D8" s="97">
        <v>50</v>
      </c>
      <c r="E8" s="4"/>
      <c r="F8" s="2">
        <v>0</v>
      </c>
      <c r="G8" s="2">
        <f t="shared" si="0"/>
        <v>0</v>
      </c>
      <c r="H8" s="73"/>
      <c r="I8" s="65">
        <f t="shared" si="1"/>
        <v>0</v>
      </c>
      <c r="J8" s="65">
        <f t="shared" si="2"/>
        <v>0</v>
      </c>
    </row>
    <row r="9" spans="1:14" ht="47.25" customHeight="1">
      <c r="A9" s="56">
        <v>7</v>
      </c>
      <c r="B9" s="36" t="s">
        <v>129</v>
      </c>
      <c r="C9" s="11" t="s">
        <v>10</v>
      </c>
      <c r="D9" s="97">
        <v>50</v>
      </c>
      <c r="E9" s="4"/>
      <c r="F9" s="2">
        <v>0</v>
      </c>
      <c r="G9" s="2">
        <f t="shared" si="0"/>
        <v>0</v>
      </c>
      <c r="H9" s="73"/>
      <c r="I9" s="65">
        <f t="shared" si="1"/>
        <v>0</v>
      </c>
      <c r="J9" s="65">
        <f t="shared" si="2"/>
        <v>0</v>
      </c>
    </row>
    <row r="10" spans="1:14" ht="26.4">
      <c r="A10" s="56">
        <v>8</v>
      </c>
      <c r="B10" s="36" t="s">
        <v>116</v>
      </c>
      <c r="C10" s="20" t="s">
        <v>15</v>
      </c>
      <c r="D10" s="97">
        <v>50</v>
      </c>
      <c r="E10" s="74"/>
      <c r="F10" s="60">
        <v>0</v>
      </c>
      <c r="G10" s="60">
        <f t="shared" ref="G10:G21" si="3">D10*F10</f>
        <v>0</v>
      </c>
      <c r="H10" s="74"/>
      <c r="I10" s="60">
        <f t="shared" ref="I10:I21" si="4">G10+(G10*H10)</f>
        <v>0</v>
      </c>
      <c r="J10" s="65">
        <f t="shared" si="2"/>
        <v>0</v>
      </c>
    </row>
    <row r="11" spans="1:14">
      <c r="A11" s="56">
        <v>9</v>
      </c>
      <c r="B11" s="36" t="s">
        <v>29</v>
      </c>
      <c r="C11" s="11" t="s">
        <v>10</v>
      </c>
      <c r="D11" s="97">
        <v>10</v>
      </c>
      <c r="E11" s="74"/>
      <c r="F11" s="60">
        <v>0</v>
      </c>
      <c r="G11" s="60">
        <f t="shared" si="3"/>
        <v>0</v>
      </c>
      <c r="H11" s="74"/>
      <c r="I11" s="60">
        <f t="shared" si="4"/>
        <v>0</v>
      </c>
      <c r="J11" s="65">
        <f t="shared" si="2"/>
        <v>0</v>
      </c>
    </row>
    <row r="12" spans="1:14">
      <c r="A12" s="56">
        <v>10</v>
      </c>
      <c r="B12" s="36" t="s">
        <v>117</v>
      </c>
      <c r="C12" s="20" t="s">
        <v>10</v>
      </c>
      <c r="D12" s="97">
        <v>2</v>
      </c>
      <c r="E12" s="74"/>
      <c r="F12" s="60">
        <v>0</v>
      </c>
      <c r="G12" s="60">
        <f t="shared" si="3"/>
        <v>0</v>
      </c>
      <c r="H12" s="74"/>
      <c r="I12" s="60">
        <f t="shared" si="4"/>
        <v>0</v>
      </c>
      <c r="J12" s="65">
        <f t="shared" si="2"/>
        <v>0</v>
      </c>
    </row>
    <row r="13" spans="1:14">
      <c r="A13" s="56">
        <v>11</v>
      </c>
      <c r="B13" s="36" t="s">
        <v>33</v>
      </c>
      <c r="C13" s="55" t="s">
        <v>34</v>
      </c>
      <c r="D13" s="97">
        <v>20</v>
      </c>
      <c r="E13" s="74"/>
      <c r="F13" s="60">
        <v>0</v>
      </c>
      <c r="G13" s="60">
        <f t="shared" si="3"/>
        <v>0</v>
      </c>
      <c r="H13" s="74"/>
      <c r="I13" s="60">
        <f t="shared" si="4"/>
        <v>0</v>
      </c>
      <c r="J13" s="65">
        <f t="shared" si="2"/>
        <v>0</v>
      </c>
    </row>
    <row r="14" spans="1:14">
      <c r="A14" s="56">
        <v>12</v>
      </c>
      <c r="B14" s="36" t="s">
        <v>36</v>
      </c>
      <c r="C14" s="11" t="s">
        <v>10</v>
      </c>
      <c r="D14" s="97">
        <v>20</v>
      </c>
      <c r="E14" s="74"/>
      <c r="F14" s="60">
        <v>0</v>
      </c>
      <c r="G14" s="60">
        <f t="shared" si="3"/>
        <v>0</v>
      </c>
      <c r="H14" s="74"/>
      <c r="I14" s="60">
        <f t="shared" si="4"/>
        <v>0</v>
      </c>
      <c r="J14" s="65">
        <f t="shared" si="2"/>
        <v>0</v>
      </c>
    </row>
    <row r="15" spans="1:14" ht="26.4">
      <c r="A15" s="56">
        <v>13</v>
      </c>
      <c r="B15" s="36" t="s">
        <v>94</v>
      </c>
      <c r="C15" s="11" t="s">
        <v>10</v>
      </c>
      <c r="D15" s="97">
        <v>20</v>
      </c>
      <c r="E15" s="74"/>
      <c r="F15" s="60">
        <v>0</v>
      </c>
      <c r="G15" s="60">
        <f t="shared" si="3"/>
        <v>0</v>
      </c>
      <c r="H15" s="74"/>
      <c r="I15" s="60">
        <f t="shared" si="4"/>
        <v>0</v>
      </c>
      <c r="J15" s="65">
        <f t="shared" si="2"/>
        <v>0</v>
      </c>
    </row>
    <row r="16" spans="1:14">
      <c r="A16" s="56">
        <v>14</v>
      </c>
      <c r="B16" s="36" t="s">
        <v>38</v>
      </c>
      <c r="C16" s="11" t="s">
        <v>15</v>
      </c>
      <c r="D16" s="97">
        <v>10</v>
      </c>
      <c r="E16" s="74"/>
      <c r="F16" s="60">
        <v>0</v>
      </c>
      <c r="G16" s="60">
        <f t="shared" si="3"/>
        <v>0</v>
      </c>
      <c r="H16" s="74"/>
      <c r="I16" s="60">
        <f t="shared" si="4"/>
        <v>0</v>
      </c>
      <c r="J16" s="65">
        <f t="shared" si="2"/>
        <v>0</v>
      </c>
    </row>
    <row r="17" spans="1:10">
      <c r="A17" s="56">
        <v>15</v>
      </c>
      <c r="B17" s="36" t="s">
        <v>40</v>
      </c>
      <c r="C17" s="11" t="s">
        <v>10</v>
      </c>
      <c r="D17" s="97">
        <v>5</v>
      </c>
      <c r="E17" s="74"/>
      <c r="F17" s="60">
        <v>0</v>
      </c>
      <c r="G17" s="60">
        <f t="shared" si="3"/>
        <v>0</v>
      </c>
      <c r="H17" s="74"/>
      <c r="I17" s="60">
        <f t="shared" si="4"/>
        <v>0</v>
      </c>
      <c r="J17" s="65">
        <f t="shared" si="2"/>
        <v>0</v>
      </c>
    </row>
    <row r="18" spans="1:10">
      <c r="A18" s="56">
        <v>16</v>
      </c>
      <c r="B18" s="36" t="s">
        <v>42</v>
      </c>
      <c r="C18" s="13" t="s">
        <v>10</v>
      </c>
      <c r="D18" s="97">
        <v>20</v>
      </c>
      <c r="E18" s="74"/>
      <c r="F18" s="60">
        <v>0</v>
      </c>
      <c r="G18" s="60">
        <f t="shared" si="3"/>
        <v>0</v>
      </c>
      <c r="H18" s="74"/>
      <c r="I18" s="60">
        <f t="shared" si="4"/>
        <v>0</v>
      </c>
      <c r="J18" s="65">
        <f t="shared" si="2"/>
        <v>0</v>
      </c>
    </row>
    <row r="19" spans="1:10">
      <c r="A19" s="56">
        <v>17</v>
      </c>
      <c r="B19" s="36" t="s">
        <v>44</v>
      </c>
      <c r="C19" s="13" t="s">
        <v>10</v>
      </c>
      <c r="D19" s="97">
        <v>60</v>
      </c>
      <c r="E19" s="74"/>
      <c r="F19" s="60">
        <v>0</v>
      </c>
      <c r="G19" s="60">
        <f t="shared" si="3"/>
        <v>0</v>
      </c>
      <c r="H19" s="74"/>
      <c r="I19" s="60">
        <f t="shared" si="4"/>
        <v>0</v>
      </c>
      <c r="J19" s="65">
        <f t="shared" si="2"/>
        <v>0</v>
      </c>
    </row>
    <row r="20" spans="1:10">
      <c r="A20" s="56">
        <v>18</v>
      </c>
      <c r="B20" s="36" t="s">
        <v>46</v>
      </c>
      <c r="C20" s="13" t="s">
        <v>10</v>
      </c>
      <c r="D20" s="97">
        <v>70</v>
      </c>
      <c r="E20" s="74"/>
      <c r="F20" s="60">
        <v>0</v>
      </c>
      <c r="G20" s="60">
        <f t="shared" si="3"/>
        <v>0</v>
      </c>
      <c r="H20" s="74"/>
      <c r="I20" s="60">
        <f t="shared" si="4"/>
        <v>0</v>
      </c>
      <c r="J20" s="65">
        <f t="shared" si="2"/>
        <v>0</v>
      </c>
    </row>
    <row r="21" spans="1:10" ht="27" thickBot="1">
      <c r="A21" s="56">
        <v>19</v>
      </c>
      <c r="B21" s="36" t="s">
        <v>50</v>
      </c>
      <c r="C21" s="11" t="s">
        <v>10</v>
      </c>
      <c r="D21" s="97">
        <v>50</v>
      </c>
      <c r="E21" s="74"/>
      <c r="F21" s="60">
        <v>0</v>
      </c>
      <c r="G21" s="60">
        <f t="shared" si="3"/>
        <v>0</v>
      </c>
      <c r="H21" s="75"/>
      <c r="I21" s="72">
        <f t="shared" si="4"/>
        <v>0</v>
      </c>
      <c r="J21" s="66">
        <f t="shared" si="2"/>
        <v>0</v>
      </c>
    </row>
    <row r="22" spans="1:10" ht="14.4" thickBot="1">
      <c r="A22" s="219" t="s">
        <v>148</v>
      </c>
      <c r="B22" s="218"/>
      <c r="C22" s="218"/>
      <c r="D22" s="218"/>
      <c r="E22" s="218"/>
      <c r="F22" s="220"/>
      <c r="G22" s="76">
        <f>SUM(G3:G21)</f>
        <v>0</v>
      </c>
      <c r="H22" s="219"/>
      <c r="I22" s="220"/>
      <c r="J22" s="87">
        <f>SUM(J3:J21)</f>
        <v>0</v>
      </c>
    </row>
  </sheetData>
  <mergeCells count="4">
    <mergeCell ref="A1:J1"/>
    <mergeCell ref="H22:I22"/>
    <mergeCell ref="A22:F22"/>
    <mergeCell ref="L2:N2"/>
  </mergeCells>
  <conditionalFormatting sqref="D3:D21">
    <cfRule type="containsBlanks" dxfId="2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62B0A-3FA5-4F22-A89E-427E1BFE4E14}">
  <dimension ref="A1:J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0" style="51" customWidth="1"/>
    <col min="3" max="3" width="9.44140625" customWidth="1"/>
    <col min="4" max="4" width="11.6640625" customWidth="1"/>
    <col min="5" max="5" width="27.109375" customWidth="1"/>
    <col min="6" max="6" width="10.5546875" customWidth="1"/>
    <col min="7" max="7" width="15" customWidth="1"/>
    <col min="8" max="8" width="11.109375" customWidth="1"/>
    <col min="9" max="9" width="15.44140625" customWidth="1"/>
    <col min="10" max="10" width="14" customWidth="1"/>
    <col min="12" max="12" width="34.88671875" customWidth="1"/>
  </cols>
  <sheetData>
    <row r="1" spans="1:10">
      <c r="A1" s="221" t="s">
        <v>224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58.5" customHeight="1">
      <c r="A2" s="78" t="s">
        <v>0</v>
      </c>
      <c r="B2" s="79" t="s">
        <v>1</v>
      </c>
      <c r="C2" s="78" t="s">
        <v>2</v>
      </c>
      <c r="D2" s="78" t="s">
        <v>3</v>
      </c>
      <c r="E2" s="80" t="s">
        <v>152</v>
      </c>
      <c r="F2" s="81" t="s">
        <v>4</v>
      </c>
      <c r="G2" s="81" t="s">
        <v>5</v>
      </c>
      <c r="H2" s="82" t="s">
        <v>6</v>
      </c>
      <c r="I2" s="83" t="s">
        <v>153</v>
      </c>
      <c r="J2" s="84" t="s">
        <v>7</v>
      </c>
    </row>
    <row r="3" spans="1:10">
      <c r="A3" s="56">
        <v>1</v>
      </c>
      <c r="B3" s="50" t="s">
        <v>115</v>
      </c>
      <c r="C3" s="15" t="s">
        <v>15</v>
      </c>
      <c r="D3" s="140">
        <v>500</v>
      </c>
      <c r="E3" s="4"/>
      <c r="F3" s="2">
        <v>0</v>
      </c>
      <c r="G3" s="2">
        <f t="shared" ref="G3:G6" si="0">D3*F3</f>
        <v>0</v>
      </c>
      <c r="H3" s="73"/>
      <c r="I3" s="65">
        <f t="shared" ref="I3:I6" si="1">F3*(1+H3)</f>
        <v>0</v>
      </c>
      <c r="J3" s="65">
        <f t="shared" ref="J3:J8" si="2">D3*I3</f>
        <v>0</v>
      </c>
    </row>
    <row r="4" spans="1:10" ht="39.6">
      <c r="A4" s="56">
        <v>2</v>
      </c>
      <c r="B4" s="36" t="s">
        <v>129</v>
      </c>
      <c r="C4" s="11" t="s">
        <v>10</v>
      </c>
      <c r="D4" s="125">
        <v>250</v>
      </c>
      <c r="E4" s="4"/>
      <c r="F4" s="2">
        <v>0</v>
      </c>
      <c r="G4" s="2">
        <f t="shared" si="0"/>
        <v>0</v>
      </c>
      <c r="H4" s="73"/>
      <c r="I4" s="65">
        <f t="shared" si="1"/>
        <v>0</v>
      </c>
      <c r="J4" s="65">
        <f t="shared" si="2"/>
        <v>0</v>
      </c>
    </row>
    <row r="5" spans="1:10" ht="26.4">
      <c r="A5" s="56">
        <v>3</v>
      </c>
      <c r="B5" s="36" t="s">
        <v>23</v>
      </c>
      <c r="C5" s="11" t="s">
        <v>10</v>
      </c>
      <c r="D5" s="125">
        <v>25</v>
      </c>
      <c r="E5" s="4"/>
      <c r="F5" s="2">
        <v>0</v>
      </c>
      <c r="G5" s="2">
        <f t="shared" si="0"/>
        <v>0</v>
      </c>
      <c r="H5" s="73"/>
      <c r="I5" s="65">
        <f t="shared" si="1"/>
        <v>0</v>
      </c>
      <c r="J5" s="65">
        <f t="shared" si="2"/>
        <v>0</v>
      </c>
    </row>
    <row r="6" spans="1:10" ht="26.4">
      <c r="A6" s="56">
        <v>4</v>
      </c>
      <c r="B6" s="36" t="s">
        <v>172</v>
      </c>
      <c r="C6" s="11" t="s">
        <v>10</v>
      </c>
      <c r="D6" s="125">
        <v>2</v>
      </c>
      <c r="E6" s="4"/>
      <c r="F6" s="2">
        <v>0</v>
      </c>
      <c r="G6" s="2">
        <f t="shared" si="0"/>
        <v>0</v>
      </c>
      <c r="H6" s="73"/>
      <c r="I6" s="65">
        <f t="shared" si="1"/>
        <v>0</v>
      </c>
      <c r="J6" s="65">
        <f t="shared" si="2"/>
        <v>0</v>
      </c>
    </row>
    <row r="7" spans="1:10" ht="26.4">
      <c r="A7" s="56">
        <v>5</v>
      </c>
      <c r="B7" s="36" t="s">
        <v>50</v>
      </c>
      <c r="C7" s="11" t="s">
        <v>10</v>
      </c>
      <c r="D7" s="125">
        <v>30</v>
      </c>
      <c r="E7" s="74"/>
      <c r="F7" s="60">
        <v>0</v>
      </c>
      <c r="G7" s="60">
        <f t="shared" ref="G7:G8" si="3">D7*F7</f>
        <v>0</v>
      </c>
      <c r="H7" s="74"/>
      <c r="I7" s="60">
        <f t="shared" ref="I7:I8" si="4">G7+(G7*H7)</f>
        <v>0</v>
      </c>
      <c r="J7" s="65">
        <f t="shared" si="2"/>
        <v>0</v>
      </c>
    </row>
    <row r="8" spans="1:10" ht="27" thickBot="1">
      <c r="A8" s="56">
        <v>6</v>
      </c>
      <c r="B8" s="50" t="s">
        <v>123</v>
      </c>
      <c r="C8" s="15" t="s">
        <v>15</v>
      </c>
      <c r="D8" s="140">
        <v>500</v>
      </c>
      <c r="E8" s="74"/>
      <c r="F8" s="60">
        <v>0</v>
      </c>
      <c r="G8" s="60">
        <f t="shared" si="3"/>
        <v>0</v>
      </c>
      <c r="H8" s="75"/>
      <c r="I8" s="72">
        <f t="shared" si="4"/>
        <v>0</v>
      </c>
      <c r="J8" s="66">
        <f t="shared" si="2"/>
        <v>0</v>
      </c>
    </row>
    <row r="9" spans="1:10" ht="15" thickBot="1">
      <c r="A9" s="219" t="s">
        <v>149</v>
      </c>
      <c r="B9" s="218"/>
      <c r="C9" s="218"/>
      <c r="D9" s="218"/>
      <c r="E9" s="218"/>
      <c r="F9" s="220"/>
      <c r="G9" s="76">
        <f>SUM(G3:G8)</f>
        <v>0</v>
      </c>
      <c r="H9" s="219"/>
      <c r="I9" s="220"/>
      <c r="J9" s="87">
        <f>SUM(J3:J8)</f>
        <v>0</v>
      </c>
    </row>
  </sheetData>
  <mergeCells count="3">
    <mergeCell ref="A1:J1"/>
    <mergeCell ref="H9:I9"/>
    <mergeCell ref="A9:F9"/>
  </mergeCells>
  <conditionalFormatting sqref="D3:D8">
    <cfRule type="containsBlanks" dxfId="1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9B86D-A0FB-4336-BE3C-1F5E95ECC7E0}">
  <dimension ref="A1:N1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3.33203125" style="51" customWidth="1"/>
    <col min="3" max="3" width="14" customWidth="1"/>
    <col min="4" max="4" width="12.88671875" customWidth="1"/>
    <col min="5" max="5" width="18.88671875" customWidth="1"/>
    <col min="6" max="6" width="13.5546875" customWidth="1"/>
    <col min="7" max="7" width="14.109375" customWidth="1"/>
    <col min="8" max="8" width="11.109375" customWidth="1"/>
    <col min="9" max="9" width="14.88671875" customWidth="1"/>
    <col min="10" max="10" width="13" customWidth="1"/>
    <col min="14" max="14" width="22.5546875" customWidth="1"/>
  </cols>
  <sheetData>
    <row r="1" spans="1:14">
      <c r="A1" s="221" t="s">
        <v>223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4" ht="58.5" customHeight="1">
      <c r="A2" s="88" t="s">
        <v>0</v>
      </c>
      <c r="B2" s="89" t="s">
        <v>1</v>
      </c>
      <c r="C2" s="88" t="s">
        <v>2</v>
      </c>
      <c r="D2" s="88" t="s">
        <v>3</v>
      </c>
      <c r="E2" s="91" t="s">
        <v>152</v>
      </c>
      <c r="F2" s="91" t="s">
        <v>4</v>
      </c>
      <c r="G2" s="91" t="s">
        <v>5</v>
      </c>
      <c r="H2" s="92" t="s">
        <v>6</v>
      </c>
      <c r="I2" s="93" t="s">
        <v>153</v>
      </c>
      <c r="J2" s="94" t="s">
        <v>7</v>
      </c>
      <c r="L2" s="231"/>
      <c r="M2" s="231"/>
      <c r="N2" s="231"/>
    </row>
    <row r="3" spans="1:14">
      <c r="A3" s="56">
        <v>1</v>
      </c>
      <c r="B3" s="49" t="s">
        <v>9</v>
      </c>
      <c r="C3" s="10" t="s">
        <v>102</v>
      </c>
      <c r="D3" s="97">
        <v>20</v>
      </c>
      <c r="E3" s="4"/>
      <c r="F3" s="60">
        <v>0</v>
      </c>
      <c r="G3" s="60">
        <f t="shared" ref="G3:G8" si="0">D3*F3</f>
        <v>0</v>
      </c>
      <c r="H3" s="73"/>
      <c r="I3" s="68">
        <f t="shared" ref="I3:I8" si="1">F3*(1+H3)</f>
        <v>0</v>
      </c>
      <c r="J3" s="68">
        <f t="shared" ref="J3:J8" si="2">D3*I3</f>
        <v>0</v>
      </c>
    </row>
    <row r="4" spans="1:14">
      <c r="A4" s="56">
        <v>2</v>
      </c>
      <c r="B4" s="49" t="s">
        <v>71</v>
      </c>
      <c r="C4" s="11" t="s">
        <v>10</v>
      </c>
      <c r="D4" s="97">
        <v>30</v>
      </c>
      <c r="E4" s="7" t="s">
        <v>154</v>
      </c>
      <c r="F4" s="60">
        <v>0</v>
      </c>
      <c r="G4" s="60">
        <f t="shared" si="0"/>
        <v>0</v>
      </c>
      <c r="H4" s="73"/>
      <c r="I4" s="68">
        <f t="shared" si="1"/>
        <v>0</v>
      </c>
      <c r="J4" s="68">
        <f t="shared" si="2"/>
        <v>0</v>
      </c>
    </row>
    <row r="5" spans="1:14" ht="32.25" customHeight="1">
      <c r="A5" s="56">
        <v>3</v>
      </c>
      <c r="B5" s="36" t="s">
        <v>127</v>
      </c>
      <c r="C5" s="55" t="s">
        <v>10</v>
      </c>
      <c r="D5" s="97">
        <v>5</v>
      </c>
      <c r="E5" s="4"/>
      <c r="F5" s="60">
        <v>0</v>
      </c>
      <c r="G5" s="60">
        <f t="shared" si="0"/>
        <v>0</v>
      </c>
      <c r="H5" s="73"/>
      <c r="I5" s="68">
        <f t="shared" si="1"/>
        <v>0</v>
      </c>
      <c r="J5" s="68">
        <f t="shared" si="2"/>
        <v>0</v>
      </c>
    </row>
    <row r="6" spans="1:14">
      <c r="A6" s="56">
        <v>4</v>
      </c>
      <c r="B6" s="49" t="s">
        <v>20</v>
      </c>
      <c r="C6" s="10" t="s">
        <v>10</v>
      </c>
      <c r="D6" s="97">
        <v>20</v>
      </c>
      <c r="E6" s="4"/>
      <c r="F6" s="60">
        <v>0</v>
      </c>
      <c r="G6" s="60">
        <f t="shared" si="0"/>
        <v>0</v>
      </c>
      <c r="H6" s="73"/>
      <c r="I6" s="68">
        <f t="shared" si="1"/>
        <v>0</v>
      </c>
      <c r="J6" s="68">
        <f t="shared" si="2"/>
        <v>0</v>
      </c>
    </row>
    <row r="7" spans="1:14" ht="26.4">
      <c r="A7" s="56">
        <v>5</v>
      </c>
      <c r="B7" s="36" t="s">
        <v>80</v>
      </c>
      <c r="C7" s="11" t="s">
        <v>10</v>
      </c>
      <c r="D7" s="97">
        <v>10</v>
      </c>
      <c r="E7" s="4"/>
      <c r="F7" s="60">
        <v>0</v>
      </c>
      <c r="G7" s="60">
        <f t="shared" si="0"/>
        <v>0</v>
      </c>
      <c r="H7" s="73"/>
      <c r="I7" s="68">
        <f t="shared" si="1"/>
        <v>0</v>
      </c>
      <c r="J7" s="68">
        <f t="shared" si="2"/>
        <v>0</v>
      </c>
    </row>
    <row r="8" spans="1:14" ht="26.4">
      <c r="A8" s="56">
        <v>6</v>
      </c>
      <c r="B8" s="36" t="s">
        <v>81</v>
      </c>
      <c r="C8" s="11" t="s">
        <v>10</v>
      </c>
      <c r="D8" s="97">
        <v>15</v>
      </c>
      <c r="E8" s="4"/>
      <c r="F8" s="60">
        <v>0</v>
      </c>
      <c r="G8" s="60">
        <f t="shared" si="0"/>
        <v>0</v>
      </c>
      <c r="H8" s="73"/>
      <c r="I8" s="68">
        <f t="shared" si="1"/>
        <v>0</v>
      </c>
      <c r="J8" s="68">
        <f t="shared" si="2"/>
        <v>0</v>
      </c>
    </row>
    <row r="9" spans="1:14" ht="42" customHeight="1">
      <c r="A9" s="56">
        <v>7</v>
      </c>
      <c r="B9" s="36" t="s">
        <v>129</v>
      </c>
      <c r="C9" s="55" t="s">
        <v>10</v>
      </c>
      <c r="D9" s="97">
        <v>180</v>
      </c>
      <c r="E9" s="74"/>
      <c r="F9" s="60">
        <v>0</v>
      </c>
      <c r="G9" s="60">
        <f t="shared" ref="G9:G14" si="3">D9*F9</f>
        <v>0</v>
      </c>
      <c r="H9" s="73"/>
      <c r="I9" s="68">
        <f t="shared" ref="I9:I14" si="4">F9*(1+H9)</f>
        <v>0</v>
      </c>
      <c r="J9" s="68">
        <f t="shared" ref="J9:J14" si="5">D9*I9</f>
        <v>0</v>
      </c>
    </row>
    <row r="10" spans="1:14" ht="26.4">
      <c r="A10" s="56">
        <v>8</v>
      </c>
      <c r="B10" s="50" t="s">
        <v>89</v>
      </c>
      <c r="C10" s="15" t="s">
        <v>10</v>
      </c>
      <c r="D10" s="97">
        <v>1</v>
      </c>
      <c r="E10" s="74"/>
      <c r="F10" s="60">
        <v>0</v>
      </c>
      <c r="G10" s="60">
        <f t="shared" si="3"/>
        <v>0</v>
      </c>
      <c r="H10" s="73"/>
      <c r="I10" s="68">
        <f t="shared" si="4"/>
        <v>0</v>
      </c>
      <c r="J10" s="68">
        <f t="shared" si="5"/>
        <v>0</v>
      </c>
    </row>
    <row r="11" spans="1:14" ht="26.4">
      <c r="A11" s="56">
        <v>9</v>
      </c>
      <c r="B11" s="36" t="s">
        <v>178</v>
      </c>
      <c r="C11" s="11" t="s">
        <v>10</v>
      </c>
      <c r="D11" s="97">
        <v>1</v>
      </c>
      <c r="E11" s="74"/>
      <c r="F11" s="60">
        <v>0</v>
      </c>
      <c r="G11" s="60">
        <f t="shared" si="3"/>
        <v>0</v>
      </c>
      <c r="H11" s="73"/>
      <c r="I11" s="68">
        <f t="shared" si="4"/>
        <v>0</v>
      </c>
      <c r="J11" s="68">
        <f t="shared" si="5"/>
        <v>0</v>
      </c>
    </row>
    <row r="12" spans="1:14" ht="26.4">
      <c r="A12" s="56">
        <v>10</v>
      </c>
      <c r="B12" s="36" t="s">
        <v>94</v>
      </c>
      <c r="C12" s="11" t="s">
        <v>10</v>
      </c>
      <c r="D12" s="97">
        <v>6</v>
      </c>
      <c r="E12" s="74"/>
      <c r="F12" s="60">
        <v>0</v>
      </c>
      <c r="G12" s="60">
        <f t="shared" si="3"/>
        <v>0</v>
      </c>
      <c r="H12" s="73"/>
      <c r="I12" s="68">
        <f t="shared" si="4"/>
        <v>0</v>
      </c>
      <c r="J12" s="68">
        <f t="shared" si="5"/>
        <v>0</v>
      </c>
    </row>
    <row r="13" spans="1:14">
      <c r="A13" s="56">
        <v>11</v>
      </c>
      <c r="B13" s="36" t="s">
        <v>42</v>
      </c>
      <c r="C13" s="13" t="s">
        <v>10</v>
      </c>
      <c r="D13" s="97">
        <v>120</v>
      </c>
      <c r="E13" s="74"/>
      <c r="F13" s="60">
        <v>0</v>
      </c>
      <c r="G13" s="60">
        <f t="shared" si="3"/>
        <v>0</v>
      </c>
      <c r="H13" s="73"/>
      <c r="I13" s="68">
        <f t="shared" si="4"/>
        <v>0</v>
      </c>
      <c r="J13" s="68">
        <f t="shared" si="5"/>
        <v>0</v>
      </c>
    </row>
    <row r="14" spans="1:14" ht="15" thickBot="1">
      <c r="A14" s="56">
        <v>12</v>
      </c>
      <c r="B14" s="36" t="s">
        <v>46</v>
      </c>
      <c r="C14" s="13" t="s">
        <v>10</v>
      </c>
      <c r="D14" s="97">
        <v>40</v>
      </c>
      <c r="E14" s="74"/>
      <c r="F14" s="60">
        <v>0</v>
      </c>
      <c r="G14" s="60">
        <f t="shared" si="3"/>
        <v>0</v>
      </c>
      <c r="H14" s="73"/>
      <c r="I14" s="68">
        <f t="shared" si="4"/>
        <v>0</v>
      </c>
      <c r="J14" s="68">
        <f t="shared" si="5"/>
        <v>0</v>
      </c>
    </row>
    <row r="15" spans="1:14" ht="15" thickBot="1">
      <c r="A15" s="219" t="s">
        <v>150</v>
      </c>
      <c r="B15" s="218"/>
      <c r="C15" s="218"/>
      <c r="D15" s="218"/>
      <c r="E15" s="218"/>
      <c r="F15" s="220"/>
      <c r="G15" s="123">
        <f>SUM(G3:G14)</f>
        <v>0</v>
      </c>
      <c r="H15" s="238"/>
      <c r="I15" s="239"/>
      <c r="J15" s="124">
        <f>SUM(J13:J14)</f>
        <v>0</v>
      </c>
    </row>
  </sheetData>
  <mergeCells count="4">
    <mergeCell ref="A1:J1"/>
    <mergeCell ref="H15:I15"/>
    <mergeCell ref="A15:F15"/>
    <mergeCell ref="L2:N2"/>
  </mergeCells>
  <conditionalFormatting sqref="D3:D14">
    <cfRule type="containsBlanks" dxfId="0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97CD7-6AE7-4E52-BEB8-33B90252409A}">
  <dimension ref="A1:J4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4.88671875" style="37" customWidth="1"/>
    <col min="3" max="3" width="11.33203125" customWidth="1"/>
    <col min="4" max="4" width="12.44140625" customWidth="1"/>
    <col min="5" max="5" width="19" customWidth="1"/>
    <col min="6" max="6" width="11.6640625" customWidth="1"/>
    <col min="7" max="7" width="13.44140625" bestFit="1" customWidth="1"/>
    <col min="8" max="8" width="9.33203125" customWidth="1"/>
    <col min="9" max="9" width="14" customWidth="1"/>
    <col min="10" max="10" width="16.6640625" customWidth="1"/>
  </cols>
  <sheetData>
    <row r="1" spans="1:10">
      <c r="A1" s="221" t="s">
        <v>237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ht="58.5" customHeight="1">
      <c r="A2" s="115" t="s">
        <v>0</v>
      </c>
      <c r="B2" s="79" t="s">
        <v>1</v>
      </c>
      <c r="C2" s="116" t="s">
        <v>2</v>
      </c>
      <c r="D2" s="117" t="s">
        <v>3</v>
      </c>
      <c r="E2" s="118" t="s">
        <v>152</v>
      </c>
      <c r="F2" s="117" t="s">
        <v>4</v>
      </c>
      <c r="G2" s="117" t="s">
        <v>5</v>
      </c>
      <c r="H2" s="119" t="s">
        <v>6</v>
      </c>
      <c r="I2" s="120" t="s">
        <v>153</v>
      </c>
      <c r="J2" s="121" t="s">
        <v>7</v>
      </c>
    </row>
    <row r="3" spans="1:10">
      <c r="A3" s="26" t="s">
        <v>8</v>
      </c>
      <c r="B3" s="34" t="s">
        <v>70</v>
      </c>
      <c r="C3" s="27" t="s">
        <v>101</v>
      </c>
      <c r="D3" s="140">
        <v>15</v>
      </c>
      <c r="E3" s="1"/>
      <c r="F3" s="2">
        <v>0</v>
      </c>
      <c r="G3" s="2">
        <f t="shared" ref="G3:G11" si="0">D3*F3</f>
        <v>0</v>
      </c>
      <c r="H3" s="73"/>
      <c r="I3" s="65">
        <f t="shared" ref="I3:I11" si="1">F3*(1+H3)</f>
        <v>0</v>
      </c>
      <c r="J3" s="65">
        <f t="shared" ref="J3:J39" si="2">D3*I3</f>
        <v>0</v>
      </c>
    </row>
    <row r="4" spans="1:10">
      <c r="A4" s="26" t="s">
        <v>11</v>
      </c>
      <c r="B4" s="34" t="s">
        <v>9</v>
      </c>
      <c r="C4" s="27" t="s">
        <v>102</v>
      </c>
      <c r="D4" s="126">
        <v>40</v>
      </c>
      <c r="E4" s="4"/>
      <c r="F4" s="2">
        <v>0</v>
      </c>
      <c r="G4" s="2">
        <f t="shared" si="0"/>
        <v>0</v>
      </c>
      <c r="H4" s="73"/>
      <c r="I4" s="65">
        <f t="shared" si="1"/>
        <v>0</v>
      </c>
      <c r="J4" s="65">
        <f t="shared" si="2"/>
        <v>0</v>
      </c>
    </row>
    <row r="5" spans="1:10" ht="25.5" customHeight="1">
      <c r="A5" s="26" t="s">
        <v>16</v>
      </c>
      <c r="B5" s="25" t="s">
        <v>12</v>
      </c>
      <c r="C5" s="21" t="s">
        <v>10</v>
      </c>
      <c r="D5" s="172">
        <v>6</v>
      </c>
      <c r="E5" s="7" t="s">
        <v>154</v>
      </c>
      <c r="F5" s="2">
        <v>0</v>
      </c>
      <c r="G5" s="2">
        <f t="shared" si="0"/>
        <v>0</v>
      </c>
      <c r="H5" s="73"/>
      <c r="I5" s="65">
        <f t="shared" si="1"/>
        <v>0</v>
      </c>
      <c r="J5" s="65">
        <f t="shared" si="2"/>
        <v>0</v>
      </c>
    </row>
    <row r="6" spans="1:10">
      <c r="A6" s="26" t="s">
        <v>17</v>
      </c>
      <c r="B6" s="24" t="s">
        <v>14</v>
      </c>
      <c r="C6" s="21" t="s">
        <v>15</v>
      </c>
      <c r="D6" s="205">
        <v>90</v>
      </c>
      <c r="E6" s="4"/>
      <c r="F6" s="2">
        <v>0</v>
      </c>
      <c r="G6" s="2">
        <f t="shared" si="0"/>
        <v>0</v>
      </c>
      <c r="H6" s="73"/>
      <c r="I6" s="65">
        <f t="shared" si="1"/>
        <v>0</v>
      </c>
      <c r="J6" s="65">
        <f t="shared" si="2"/>
        <v>0</v>
      </c>
    </row>
    <row r="7" spans="1:10" ht="26.4">
      <c r="A7" s="26" t="s">
        <v>19</v>
      </c>
      <c r="B7" s="35" t="s">
        <v>126</v>
      </c>
      <c r="C7" s="23" t="s">
        <v>15</v>
      </c>
      <c r="D7" s="206">
        <v>4</v>
      </c>
      <c r="E7" s="4"/>
      <c r="F7" s="2">
        <v>0</v>
      </c>
      <c r="G7" s="2">
        <f t="shared" si="0"/>
        <v>0</v>
      </c>
      <c r="H7" s="73"/>
      <c r="I7" s="65">
        <f t="shared" si="1"/>
        <v>0</v>
      </c>
      <c r="J7" s="65">
        <f t="shared" si="2"/>
        <v>0</v>
      </c>
    </row>
    <row r="8" spans="1:10" ht="29.25" customHeight="1">
      <c r="A8" s="26" t="s">
        <v>21</v>
      </c>
      <c r="B8" s="24" t="s">
        <v>127</v>
      </c>
      <c r="C8" s="29" t="s">
        <v>10</v>
      </c>
      <c r="D8" s="126">
        <v>8</v>
      </c>
      <c r="E8" s="4"/>
      <c r="F8" s="2">
        <v>0</v>
      </c>
      <c r="G8" s="2">
        <f t="shared" si="0"/>
        <v>0</v>
      </c>
      <c r="H8" s="73"/>
      <c r="I8" s="65">
        <f t="shared" si="1"/>
        <v>0</v>
      </c>
      <c r="J8" s="65">
        <f t="shared" si="2"/>
        <v>0</v>
      </c>
    </row>
    <row r="9" spans="1:10">
      <c r="A9" s="26" t="s">
        <v>22</v>
      </c>
      <c r="B9" s="25" t="s">
        <v>18</v>
      </c>
      <c r="C9" s="21" t="s">
        <v>10</v>
      </c>
      <c r="D9" s="126">
        <v>4</v>
      </c>
      <c r="E9" s="4"/>
      <c r="F9" s="2">
        <v>0</v>
      </c>
      <c r="G9" s="2">
        <f t="shared" si="0"/>
        <v>0</v>
      </c>
      <c r="H9" s="73"/>
      <c r="I9" s="65">
        <f t="shared" si="1"/>
        <v>0</v>
      </c>
      <c r="J9" s="65">
        <f t="shared" si="2"/>
        <v>0</v>
      </c>
    </row>
    <row r="10" spans="1:10">
      <c r="A10" s="26" t="s">
        <v>24</v>
      </c>
      <c r="B10" s="34" t="s">
        <v>20</v>
      </c>
      <c r="C10" s="27" t="s">
        <v>10</v>
      </c>
      <c r="D10" s="140">
        <v>20</v>
      </c>
      <c r="E10" s="4"/>
      <c r="F10" s="2">
        <v>0</v>
      </c>
      <c r="G10" s="2">
        <f t="shared" si="0"/>
        <v>0</v>
      </c>
      <c r="H10" s="73"/>
      <c r="I10" s="65">
        <f t="shared" si="1"/>
        <v>0</v>
      </c>
      <c r="J10" s="65">
        <f t="shared" si="2"/>
        <v>0</v>
      </c>
    </row>
    <row r="11" spans="1:10" ht="21.75" customHeight="1">
      <c r="A11" s="26" t="s">
        <v>26</v>
      </c>
      <c r="B11" s="25" t="s">
        <v>77</v>
      </c>
      <c r="C11" s="28" t="s">
        <v>10</v>
      </c>
      <c r="D11" s="140">
        <v>2</v>
      </c>
      <c r="E11" s="4"/>
      <c r="F11" s="2">
        <v>0</v>
      </c>
      <c r="G11" s="2">
        <f t="shared" si="0"/>
        <v>0</v>
      </c>
      <c r="H11" s="73"/>
      <c r="I11" s="65">
        <f t="shared" si="1"/>
        <v>0</v>
      </c>
      <c r="J11" s="65">
        <f t="shared" si="2"/>
        <v>0</v>
      </c>
    </row>
    <row r="12" spans="1:10">
      <c r="A12" s="26" t="s">
        <v>28</v>
      </c>
      <c r="B12" s="24" t="s">
        <v>79</v>
      </c>
      <c r="C12" s="21" t="s">
        <v>10</v>
      </c>
      <c r="D12" s="126">
        <v>20</v>
      </c>
      <c r="E12" s="97"/>
      <c r="F12" s="2">
        <v>0</v>
      </c>
      <c r="G12" s="2">
        <f t="shared" ref="G12:G39" si="3">D12*F12</f>
        <v>0</v>
      </c>
      <c r="H12" s="3"/>
      <c r="I12" s="2">
        <f t="shared" ref="I12:I39" si="4">G12+(G12*H12)</f>
        <v>0</v>
      </c>
      <c r="J12" s="65">
        <f t="shared" si="2"/>
        <v>0</v>
      </c>
    </row>
    <row r="13" spans="1:10" ht="26.4">
      <c r="A13" s="26" t="s">
        <v>30</v>
      </c>
      <c r="B13" s="24" t="s">
        <v>80</v>
      </c>
      <c r="C13" s="21" t="s">
        <v>10</v>
      </c>
      <c r="D13" s="126">
        <v>20</v>
      </c>
      <c r="E13" s="97"/>
      <c r="F13" s="2">
        <v>0</v>
      </c>
      <c r="G13" s="2">
        <f t="shared" si="3"/>
        <v>0</v>
      </c>
      <c r="H13" s="3"/>
      <c r="I13" s="2">
        <f t="shared" si="4"/>
        <v>0</v>
      </c>
      <c r="J13" s="65">
        <f t="shared" si="2"/>
        <v>0</v>
      </c>
    </row>
    <row r="14" spans="1:10" ht="26.4">
      <c r="A14" s="26" t="s">
        <v>32</v>
      </c>
      <c r="B14" s="24" t="s">
        <v>81</v>
      </c>
      <c r="C14" s="21" t="s">
        <v>10</v>
      </c>
      <c r="D14" s="126">
        <v>5</v>
      </c>
      <c r="E14" s="97"/>
      <c r="F14" s="2">
        <v>0</v>
      </c>
      <c r="G14" s="2">
        <f t="shared" si="3"/>
        <v>0</v>
      </c>
      <c r="H14" s="3"/>
      <c r="I14" s="2">
        <f t="shared" si="4"/>
        <v>0</v>
      </c>
      <c r="J14" s="65">
        <f t="shared" si="2"/>
        <v>0</v>
      </c>
    </row>
    <row r="15" spans="1:10" ht="26.4">
      <c r="A15" s="26" t="s">
        <v>35</v>
      </c>
      <c r="B15" s="24" t="s">
        <v>128</v>
      </c>
      <c r="C15" s="21" t="s">
        <v>10</v>
      </c>
      <c r="D15" s="126">
        <v>20</v>
      </c>
      <c r="E15" s="97"/>
      <c r="F15" s="2">
        <v>0</v>
      </c>
      <c r="G15" s="2">
        <f t="shared" ref="G15" si="5">D15*F15</f>
        <v>0</v>
      </c>
      <c r="H15" s="3"/>
      <c r="I15" s="2">
        <f t="shared" ref="I15" si="6">G15+(G15*H15)</f>
        <v>0</v>
      </c>
      <c r="J15" s="65">
        <f t="shared" si="2"/>
        <v>0</v>
      </c>
    </row>
    <row r="16" spans="1:10" ht="26.4">
      <c r="A16" s="26" t="s">
        <v>37</v>
      </c>
      <c r="B16" s="25" t="s">
        <v>134</v>
      </c>
      <c r="C16" s="27" t="s">
        <v>10</v>
      </c>
      <c r="D16" s="140">
        <v>40</v>
      </c>
      <c r="E16" s="97"/>
      <c r="F16" s="2">
        <v>0</v>
      </c>
      <c r="G16" s="2">
        <f t="shared" si="3"/>
        <v>0</v>
      </c>
      <c r="H16" s="3"/>
      <c r="I16" s="2">
        <f t="shared" si="4"/>
        <v>0</v>
      </c>
      <c r="J16" s="65">
        <f t="shared" si="2"/>
        <v>0</v>
      </c>
    </row>
    <row r="17" spans="1:10" ht="26.4">
      <c r="A17" s="26" t="s">
        <v>39</v>
      </c>
      <c r="B17" s="25" t="s">
        <v>23</v>
      </c>
      <c r="C17" s="21" t="s">
        <v>10</v>
      </c>
      <c r="D17" s="140">
        <v>12</v>
      </c>
      <c r="E17" s="97"/>
      <c r="F17" s="2">
        <v>0</v>
      </c>
      <c r="G17" s="2">
        <f t="shared" si="3"/>
        <v>0</v>
      </c>
      <c r="H17" s="3"/>
      <c r="I17" s="2">
        <f t="shared" si="4"/>
        <v>0</v>
      </c>
      <c r="J17" s="65">
        <f t="shared" si="2"/>
        <v>0</v>
      </c>
    </row>
    <row r="18" spans="1:10" ht="26.4">
      <c r="A18" s="26" t="s">
        <v>41</v>
      </c>
      <c r="B18" s="25" t="s">
        <v>84</v>
      </c>
      <c r="C18" s="28" t="s">
        <v>15</v>
      </c>
      <c r="D18" s="140">
        <v>1</v>
      </c>
      <c r="E18" s="97"/>
      <c r="F18" s="2">
        <v>0</v>
      </c>
      <c r="G18" s="2">
        <f t="shared" si="3"/>
        <v>0</v>
      </c>
      <c r="H18" s="3"/>
      <c r="I18" s="2">
        <f t="shared" si="4"/>
        <v>0</v>
      </c>
      <c r="J18" s="65">
        <f t="shared" si="2"/>
        <v>0</v>
      </c>
    </row>
    <row r="19" spans="1:10">
      <c r="A19" s="26" t="s">
        <v>43</v>
      </c>
      <c r="B19" s="24" t="s">
        <v>25</v>
      </c>
      <c r="C19" s="21" t="s">
        <v>10</v>
      </c>
      <c r="D19" s="140">
        <v>8</v>
      </c>
      <c r="E19" s="97"/>
      <c r="F19" s="2">
        <v>0</v>
      </c>
      <c r="G19" s="2">
        <f t="shared" si="3"/>
        <v>0</v>
      </c>
      <c r="H19" s="3"/>
      <c r="I19" s="2">
        <f t="shared" si="4"/>
        <v>0</v>
      </c>
      <c r="J19" s="65">
        <f t="shared" si="2"/>
        <v>0</v>
      </c>
    </row>
    <row r="20" spans="1:10">
      <c r="A20" s="26" t="s">
        <v>47</v>
      </c>
      <c r="B20" s="24" t="s">
        <v>29</v>
      </c>
      <c r="C20" s="21" t="s">
        <v>10</v>
      </c>
      <c r="D20" s="140">
        <v>6</v>
      </c>
      <c r="E20" s="97"/>
      <c r="F20" s="2">
        <v>0</v>
      </c>
      <c r="G20" s="2">
        <f t="shared" si="3"/>
        <v>0</v>
      </c>
      <c r="H20" s="3"/>
      <c r="I20" s="2">
        <f t="shared" si="4"/>
        <v>0</v>
      </c>
      <c r="J20" s="65">
        <f t="shared" si="2"/>
        <v>0</v>
      </c>
    </row>
    <row r="21" spans="1:10">
      <c r="A21" s="26"/>
      <c r="B21" s="24" t="s">
        <v>155</v>
      </c>
      <c r="C21" s="21" t="s">
        <v>10</v>
      </c>
      <c r="D21" s="140">
        <v>10</v>
      </c>
      <c r="E21" s="97"/>
      <c r="F21" s="2"/>
      <c r="G21" s="2"/>
      <c r="H21" s="3"/>
      <c r="I21" s="2"/>
      <c r="J21" s="65"/>
    </row>
    <row r="22" spans="1:10">
      <c r="A22" s="26" t="s">
        <v>49</v>
      </c>
      <c r="B22" s="25" t="s">
        <v>85</v>
      </c>
      <c r="C22" s="28" t="s">
        <v>10</v>
      </c>
      <c r="D22" s="140">
        <v>2</v>
      </c>
      <c r="E22" s="97"/>
      <c r="F22" s="2">
        <v>0</v>
      </c>
      <c r="G22" s="2">
        <f t="shared" si="3"/>
        <v>0</v>
      </c>
      <c r="H22" s="3"/>
      <c r="I22" s="2">
        <f t="shared" si="4"/>
        <v>0</v>
      </c>
      <c r="J22" s="65">
        <f t="shared" si="2"/>
        <v>0</v>
      </c>
    </row>
    <row r="23" spans="1:10" ht="26.4">
      <c r="A23" s="26" t="s">
        <v>51</v>
      </c>
      <c r="B23" s="25" t="s">
        <v>88</v>
      </c>
      <c r="C23" s="30" t="s">
        <v>10</v>
      </c>
      <c r="D23" s="140">
        <v>1</v>
      </c>
      <c r="E23" s="97"/>
      <c r="F23" s="2">
        <v>0</v>
      </c>
      <c r="G23" s="2">
        <f t="shared" si="3"/>
        <v>0</v>
      </c>
      <c r="H23" s="3"/>
      <c r="I23" s="2">
        <f t="shared" si="4"/>
        <v>0</v>
      </c>
      <c r="J23" s="65">
        <f t="shared" si="2"/>
        <v>0</v>
      </c>
    </row>
    <row r="24" spans="1:10" ht="26.4">
      <c r="A24" s="26" t="s">
        <v>53</v>
      </c>
      <c r="B24" s="25" t="s">
        <v>31</v>
      </c>
      <c r="C24" s="21" t="s">
        <v>10</v>
      </c>
      <c r="D24" s="172">
        <v>2</v>
      </c>
      <c r="E24" s="97"/>
      <c r="F24" s="2">
        <v>0</v>
      </c>
      <c r="G24" s="2">
        <f t="shared" si="3"/>
        <v>0</v>
      </c>
      <c r="H24" s="3"/>
      <c r="I24" s="2">
        <f t="shared" si="4"/>
        <v>0</v>
      </c>
      <c r="J24" s="65">
        <f t="shared" si="2"/>
        <v>0</v>
      </c>
    </row>
    <row r="25" spans="1:10">
      <c r="A25" s="26" t="s">
        <v>54</v>
      </c>
      <c r="B25" s="25" t="s">
        <v>91</v>
      </c>
      <c r="C25" s="28" t="s">
        <v>10</v>
      </c>
      <c r="D25" s="140">
        <v>1</v>
      </c>
      <c r="E25" s="97"/>
      <c r="F25" s="2">
        <v>0</v>
      </c>
      <c r="G25" s="2">
        <f t="shared" si="3"/>
        <v>0</v>
      </c>
      <c r="H25" s="3"/>
      <c r="I25" s="2">
        <f t="shared" si="4"/>
        <v>0</v>
      </c>
      <c r="J25" s="65">
        <f t="shared" si="2"/>
        <v>0</v>
      </c>
    </row>
    <row r="26" spans="1:10">
      <c r="A26" s="26" t="s">
        <v>55</v>
      </c>
      <c r="B26" s="25" t="s">
        <v>33</v>
      </c>
      <c r="C26" s="31" t="s">
        <v>34</v>
      </c>
      <c r="D26" s="126">
        <v>35</v>
      </c>
      <c r="E26" s="97"/>
      <c r="F26" s="2">
        <v>0</v>
      </c>
      <c r="G26" s="2">
        <f t="shared" si="3"/>
        <v>0</v>
      </c>
      <c r="H26" s="3"/>
      <c r="I26" s="2">
        <f t="shared" si="4"/>
        <v>0</v>
      </c>
      <c r="J26" s="65">
        <f t="shared" si="2"/>
        <v>0</v>
      </c>
    </row>
    <row r="27" spans="1:10">
      <c r="A27" s="26" t="s">
        <v>56</v>
      </c>
      <c r="B27" s="24" t="s">
        <v>36</v>
      </c>
      <c r="C27" s="21" t="s">
        <v>10</v>
      </c>
      <c r="D27" s="126">
        <v>20</v>
      </c>
      <c r="E27" s="97"/>
      <c r="F27" s="2">
        <v>0</v>
      </c>
      <c r="G27" s="2">
        <f t="shared" si="3"/>
        <v>0</v>
      </c>
      <c r="H27" s="3"/>
      <c r="I27" s="2">
        <f t="shared" si="4"/>
        <v>0</v>
      </c>
      <c r="J27" s="65">
        <f t="shared" si="2"/>
        <v>0</v>
      </c>
    </row>
    <row r="28" spans="1:10">
      <c r="A28" s="26" t="s">
        <v>57</v>
      </c>
      <c r="B28" s="25" t="s">
        <v>93</v>
      </c>
      <c r="C28" s="21" t="s">
        <v>10</v>
      </c>
      <c r="D28" s="126">
        <v>4</v>
      </c>
      <c r="E28" s="97"/>
      <c r="F28" s="2">
        <v>0</v>
      </c>
      <c r="G28" s="2">
        <f t="shared" si="3"/>
        <v>0</v>
      </c>
      <c r="H28" s="3"/>
      <c r="I28" s="2">
        <f t="shared" si="4"/>
        <v>0</v>
      </c>
      <c r="J28" s="65">
        <f t="shared" si="2"/>
        <v>0</v>
      </c>
    </row>
    <row r="29" spans="1:10">
      <c r="A29" s="26" t="s">
        <v>59</v>
      </c>
      <c r="B29" s="25" t="s">
        <v>38</v>
      </c>
      <c r="C29" s="21" t="s">
        <v>15</v>
      </c>
      <c r="D29" s="126">
        <v>20</v>
      </c>
      <c r="E29" s="97"/>
      <c r="F29" s="2">
        <v>0</v>
      </c>
      <c r="G29" s="2">
        <f t="shared" si="3"/>
        <v>0</v>
      </c>
      <c r="H29" s="3"/>
      <c r="I29" s="2">
        <f t="shared" si="4"/>
        <v>0</v>
      </c>
      <c r="J29" s="65">
        <f t="shared" si="2"/>
        <v>0</v>
      </c>
    </row>
    <row r="30" spans="1:10">
      <c r="A30" s="26" t="s">
        <v>60</v>
      </c>
      <c r="B30" s="24" t="s">
        <v>40</v>
      </c>
      <c r="C30" s="21" t="s">
        <v>10</v>
      </c>
      <c r="D30" s="126">
        <v>12</v>
      </c>
      <c r="E30" s="97"/>
      <c r="F30" s="2">
        <v>0</v>
      </c>
      <c r="G30" s="2">
        <f t="shared" si="3"/>
        <v>0</v>
      </c>
      <c r="H30" s="3"/>
      <c r="I30" s="2">
        <f t="shared" si="4"/>
        <v>0</v>
      </c>
      <c r="J30" s="65">
        <f t="shared" si="2"/>
        <v>0</v>
      </c>
    </row>
    <row r="31" spans="1:10">
      <c r="A31" s="26" t="s">
        <v>61</v>
      </c>
      <c r="B31" s="25" t="s">
        <v>97</v>
      </c>
      <c r="C31" s="22" t="s">
        <v>15</v>
      </c>
      <c r="D31" s="207">
        <v>5</v>
      </c>
      <c r="E31" s="97"/>
      <c r="F31" s="2">
        <v>0</v>
      </c>
      <c r="G31" s="2">
        <f t="shared" si="3"/>
        <v>0</v>
      </c>
      <c r="H31" s="3"/>
      <c r="I31" s="2">
        <f t="shared" si="4"/>
        <v>0</v>
      </c>
      <c r="J31" s="65">
        <f t="shared" si="2"/>
        <v>0</v>
      </c>
    </row>
    <row r="32" spans="1:10" ht="26.4">
      <c r="A32" s="26" t="s">
        <v>62</v>
      </c>
      <c r="B32" s="25" t="s">
        <v>98</v>
      </c>
      <c r="C32" s="28" t="s">
        <v>10</v>
      </c>
      <c r="D32" s="140">
        <v>1</v>
      </c>
      <c r="E32" s="97"/>
      <c r="F32" s="2">
        <v>0</v>
      </c>
      <c r="G32" s="2">
        <f t="shared" si="3"/>
        <v>0</v>
      </c>
      <c r="H32" s="3"/>
      <c r="I32" s="2">
        <f t="shared" si="4"/>
        <v>0</v>
      </c>
      <c r="J32" s="65">
        <f t="shared" si="2"/>
        <v>0</v>
      </c>
    </row>
    <row r="33" spans="1:10">
      <c r="A33" s="26" t="s">
        <v>63</v>
      </c>
      <c r="B33" s="25" t="s">
        <v>100</v>
      </c>
      <c r="C33" s="28" t="s">
        <v>15</v>
      </c>
      <c r="D33" s="140">
        <v>15</v>
      </c>
      <c r="E33" s="97"/>
      <c r="F33" s="2">
        <v>0</v>
      </c>
      <c r="G33" s="2">
        <f t="shared" si="3"/>
        <v>0</v>
      </c>
      <c r="H33" s="3"/>
      <c r="I33" s="2">
        <f t="shared" si="4"/>
        <v>0</v>
      </c>
      <c r="J33" s="65">
        <f t="shared" si="2"/>
        <v>0</v>
      </c>
    </row>
    <row r="34" spans="1:10">
      <c r="A34" s="26" t="s">
        <v>64</v>
      </c>
      <c r="B34" s="8" t="s">
        <v>42</v>
      </c>
      <c r="C34" s="32" t="s">
        <v>10</v>
      </c>
      <c r="D34" s="126">
        <v>25</v>
      </c>
      <c r="E34" s="97"/>
      <c r="F34" s="2">
        <v>0</v>
      </c>
      <c r="G34" s="2">
        <f t="shared" si="3"/>
        <v>0</v>
      </c>
      <c r="H34" s="3"/>
      <c r="I34" s="2">
        <f t="shared" si="4"/>
        <v>0</v>
      </c>
      <c r="J34" s="65">
        <f t="shared" si="2"/>
        <v>0</v>
      </c>
    </row>
    <row r="35" spans="1:10">
      <c r="A35" s="26" t="s">
        <v>65</v>
      </c>
      <c r="B35" s="8" t="s">
        <v>44</v>
      </c>
      <c r="C35" s="32" t="s">
        <v>10</v>
      </c>
      <c r="D35" s="126">
        <v>25</v>
      </c>
      <c r="E35" s="97"/>
      <c r="F35" s="2">
        <v>0</v>
      </c>
      <c r="G35" s="2">
        <f t="shared" si="3"/>
        <v>0</v>
      </c>
      <c r="H35" s="3"/>
      <c r="I35" s="2">
        <f t="shared" si="4"/>
        <v>0</v>
      </c>
      <c r="J35" s="65">
        <f t="shared" si="2"/>
        <v>0</v>
      </c>
    </row>
    <row r="36" spans="1:10">
      <c r="A36" s="26" t="s">
        <v>66</v>
      </c>
      <c r="B36" s="8" t="s">
        <v>46</v>
      </c>
      <c r="C36" s="32" t="s">
        <v>10</v>
      </c>
      <c r="D36" s="126">
        <v>15</v>
      </c>
      <c r="E36" s="97"/>
      <c r="F36" s="2">
        <v>0</v>
      </c>
      <c r="G36" s="2">
        <f t="shared" si="3"/>
        <v>0</v>
      </c>
      <c r="H36" s="3"/>
      <c r="I36" s="2">
        <f t="shared" si="4"/>
        <v>0</v>
      </c>
      <c r="J36" s="65">
        <f t="shared" si="2"/>
        <v>0</v>
      </c>
    </row>
    <row r="37" spans="1:10">
      <c r="A37" s="26" t="s">
        <v>67</v>
      </c>
      <c r="B37" s="8" t="s">
        <v>48</v>
      </c>
      <c r="C37" s="32" t="s">
        <v>10</v>
      </c>
      <c r="D37" s="126">
        <v>10</v>
      </c>
      <c r="E37" s="97"/>
      <c r="F37" s="2">
        <v>0</v>
      </c>
      <c r="G37" s="2">
        <f t="shared" si="3"/>
        <v>0</v>
      </c>
      <c r="H37" s="3"/>
      <c r="I37" s="2">
        <f t="shared" si="4"/>
        <v>0</v>
      </c>
      <c r="J37" s="65">
        <f t="shared" si="2"/>
        <v>0</v>
      </c>
    </row>
    <row r="38" spans="1:10">
      <c r="A38" s="26" t="s">
        <v>68</v>
      </c>
      <c r="B38" s="25" t="s">
        <v>105</v>
      </c>
      <c r="C38" s="33" t="s">
        <v>10</v>
      </c>
      <c r="D38" s="206">
        <v>15</v>
      </c>
      <c r="E38" s="97"/>
      <c r="F38" s="2">
        <v>0</v>
      </c>
      <c r="G38" s="2">
        <f t="shared" si="3"/>
        <v>0</v>
      </c>
      <c r="H38" s="3"/>
      <c r="I38" s="2">
        <f t="shared" si="4"/>
        <v>0</v>
      </c>
      <c r="J38" s="65">
        <f t="shared" si="2"/>
        <v>0</v>
      </c>
    </row>
    <row r="39" spans="1:10" ht="15" thickBot="1">
      <c r="A39" s="26" t="s">
        <v>69</v>
      </c>
      <c r="B39" s="25" t="s">
        <v>50</v>
      </c>
      <c r="C39" s="21" t="s">
        <v>10</v>
      </c>
      <c r="D39" s="126">
        <v>2</v>
      </c>
      <c r="E39" s="97"/>
      <c r="F39" s="2">
        <v>0</v>
      </c>
      <c r="G39" s="2">
        <f t="shared" si="3"/>
        <v>0</v>
      </c>
      <c r="H39" s="3"/>
      <c r="I39" s="2">
        <f t="shared" si="4"/>
        <v>0</v>
      </c>
      <c r="J39" s="65">
        <f t="shared" si="2"/>
        <v>0</v>
      </c>
    </row>
    <row r="40" spans="1:10" ht="15" thickBot="1">
      <c r="A40" s="219" t="s">
        <v>138</v>
      </c>
      <c r="B40" s="218"/>
      <c r="C40" s="218"/>
      <c r="D40" s="218"/>
      <c r="E40" s="218"/>
      <c r="F40" s="220"/>
      <c r="G40" s="76">
        <f>SUM(G3:G39)</f>
        <v>0</v>
      </c>
      <c r="H40" s="218"/>
      <c r="I40" s="218"/>
      <c r="J40" s="87">
        <f>SUM(J3:J39)</f>
        <v>0</v>
      </c>
    </row>
  </sheetData>
  <mergeCells count="3">
    <mergeCell ref="H40:I40"/>
    <mergeCell ref="A40:F40"/>
    <mergeCell ref="A1:J1"/>
  </mergeCells>
  <phoneticPr fontId="11" type="noConversion"/>
  <conditionalFormatting sqref="D3:D39">
    <cfRule type="containsBlanks" dxfId="16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C464F-1DC4-4783-AEB7-7B2F3B2A9666}">
  <dimension ref="A1:N41"/>
  <sheetViews>
    <sheetView workbookViewId="0">
      <pane xSplit="1" ySplit="2" topLeftCell="B16" activePane="bottomRight" state="frozen"/>
      <selection pane="topRight" activeCell="B1" sqref="B1"/>
      <selection pane="bottomLeft" activeCell="A3" sqref="A3"/>
      <selection pane="bottomRight" sqref="A1:J1"/>
    </sheetView>
  </sheetViews>
  <sheetFormatPr defaultColWidth="9.109375" defaultRowHeight="13.8"/>
  <cols>
    <col min="1" max="1" width="5.6640625" style="19" customWidth="1"/>
    <col min="2" max="2" width="20" style="113" customWidth="1"/>
    <col min="3" max="3" width="14" style="19" customWidth="1"/>
    <col min="4" max="4" width="12.109375" style="19" customWidth="1"/>
    <col min="5" max="5" width="27.109375" style="19" customWidth="1"/>
    <col min="6" max="6" width="13.5546875" style="19" customWidth="1"/>
    <col min="7" max="7" width="13.44140625" style="19" bestFit="1" customWidth="1"/>
    <col min="8" max="8" width="10" style="19" customWidth="1"/>
    <col min="9" max="9" width="11.33203125" style="19" customWidth="1"/>
    <col min="10" max="10" width="15.44140625" style="19" customWidth="1"/>
    <col min="11" max="13" width="9.109375" style="19"/>
    <col min="14" max="14" width="26.6640625" style="19" customWidth="1"/>
    <col min="15" max="16384" width="9.109375" style="19"/>
  </cols>
  <sheetData>
    <row r="1" spans="1:14">
      <c r="A1" s="221" t="s">
        <v>236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4" ht="58.5" customHeight="1">
      <c r="A2" s="110" t="s">
        <v>0</v>
      </c>
      <c r="B2" s="114" t="s">
        <v>1</v>
      </c>
      <c r="C2" s="111" t="s">
        <v>2</v>
      </c>
      <c r="D2" s="112" t="s">
        <v>3</v>
      </c>
      <c r="E2" s="80" t="s">
        <v>152</v>
      </c>
      <c r="F2" s="81" t="s">
        <v>4</v>
      </c>
      <c r="G2" s="81" t="s">
        <v>5</v>
      </c>
      <c r="H2" s="82" t="s">
        <v>6</v>
      </c>
      <c r="I2" s="83" t="s">
        <v>153</v>
      </c>
      <c r="J2" s="84" t="s">
        <v>7</v>
      </c>
      <c r="L2" s="222"/>
      <c r="M2" s="222"/>
      <c r="N2" s="222"/>
    </row>
    <row r="3" spans="1:14">
      <c r="A3" s="26">
        <v>1</v>
      </c>
      <c r="B3" s="156" t="s">
        <v>70</v>
      </c>
      <c r="C3" s="155" t="s">
        <v>175</v>
      </c>
      <c r="D3" s="201">
        <v>5</v>
      </c>
      <c r="E3" s="1"/>
      <c r="F3" s="2">
        <v>0</v>
      </c>
      <c r="G3" s="2">
        <f>D4*F3</f>
        <v>0</v>
      </c>
      <c r="H3" s="73"/>
      <c r="I3" s="65">
        <f t="shared" ref="I3" si="0">F3*(1+H3)</f>
        <v>0</v>
      </c>
      <c r="J3" s="65">
        <f>D4*I3</f>
        <v>0</v>
      </c>
    </row>
    <row r="4" spans="1:14">
      <c r="A4" s="26">
        <v>2</v>
      </c>
      <c r="B4" s="48" t="s">
        <v>9</v>
      </c>
      <c r="C4" s="43" t="s">
        <v>176</v>
      </c>
      <c r="D4" s="180">
        <v>10</v>
      </c>
      <c r="E4" s="1"/>
      <c r="F4" s="2">
        <v>0</v>
      </c>
      <c r="G4" s="2">
        <f t="shared" ref="G4:G40" si="1">D5*F4</f>
        <v>0</v>
      </c>
      <c r="H4" s="73"/>
      <c r="I4" s="65">
        <f t="shared" ref="I4:I40" si="2">F4*(1+H4)</f>
        <v>0</v>
      </c>
      <c r="J4" s="65">
        <f t="shared" ref="J4:J40" si="3">D5*I4</f>
        <v>0</v>
      </c>
    </row>
    <row r="5" spans="1:14" ht="26.4">
      <c r="A5" s="26">
        <v>3</v>
      </c>
      <c r="B5" s="5" t="s">
        <v>14</v>
      </c>
      <c r="C5" s="9" t="s">
        <v>15</v>
      </c>
      <c r="D5" s="168">
        <v>40</v>
      </c>
      <c r="E5" s="4"/>
      <c r="F5" s="2">
        <v>0</v>
      </c>
      <c r="G5" s="2">
        <f t="shared" si="1"/>
        <v>0</v>
      </c>
      <c r="H5" s="73"/>
      <c r="I5" s="65">
        <f t="shared" si="2"/>
        <v>0</v>
      </c>
      <c r="J5" s="65">
        <f t="shared" si="3"/>
        <v>0</v>
      </c>
    </row>
    <row r="6" spans="1:14">
      <c r="A6" s="26">
        <v>4</v>
      </c>
      <c r="B6" s="157" t="s">
        <v>113</v>
      </c>
      <c r="C6" s="128" t="s">
        <v>15</v>
      </c>
      <c r="D6" s="194">
        <v>4</v>
      </c>
      <c r="E6" s="4"/>
      <c r="F6" s="2">
        <v>0</v>
      </c>
      <c r="G6" s="2">
        <f t="shared" si="1"/>
        <v>0</v>
      </c>
      <c r="H6" s="73"/>
      <c r="I6" s="65">
        <f t="shared" si="2"/>
        <v>0</v>
      </c>
      <c r="J6" s="65">
        <f t="shared" si="3"/>
        <v>0</v>
      </c>
    </row>
    <row r="7" spans="1:14" ht="26.4">
      <c r="A7" s="26">
        <v>5</v>
      </c>
      <c r="B7" s="48" t="s">
        <v>71</v>
      </c>
      <c r="C7" s="9" t="s">
        <v>10</v>
      </c>
      <c r="D7" s="168">
        <v>6</v>
      </c>
      <c r="E7" s="7"/>
      <c r="F7" s="2">
        <v>0</v>
      </c>
      <c r="G7" s="2">
        <f t="shared" si="1"/>
        <v>0</v>
      </c>
      <c r="H7" s="73"/>
      <c r="I7" s="65">
        <f t="shared" si="2"/>
        <v>0</v>
      </c>
      <c r="J7" s="65">
        <f t="shared" si="3"/>
        <v>0</v>
      </c>
    </row>
    <row r="8" spans="1:14">
      <c r="A8" s="26">
        <v>6</v>
      </c>
      <c r="B8" s="158" t="s">
        <v>174</v>
      </c>
      <c r="C8" s="128" t="s">
        <v>103</v>
      </c>
      <c r="D8" s="194">
        <v>1</v>
      </c>
      <c r="E8" s="7"/>
      <c r="F8" s="2">
        <v>0</v>
      </c>
      <c r="G8" s="2">
        <f t="shared" si="1"/>
        <v>0</v>
      </c>
      <c r="H8" s="73"/>
      <c r="I8" s="65">
        <f t="shared" si="2"/>
        <v>0</v>
      </c>
      <c r="J8" s="65">
        <f t="shared" si="3"/>
        <v>0</v>
      </c>
    </row>
    <row r="9" spans="1:14">
      <c r="A9" s="26">
        <v>7</v>
      </c>
      <c r="B9" s="153" t="s">
        <v>76</v>
      </c>
      <c r="C9" s="128" t="s">
        <v>15</v>
      </c>
      <c r="D9" s="194">
        <v>5</v>
      </c>
      <c r="E9" s="7"/>
      <c r="F9" s="2">
        <v>0</v>
      </c>
      <c r="G9" s="2">
        <f t="shared" si="1"/>
        <v>0</v>
      </c>
      <c r="H9" s="73"/>
      <c r="I9" s="65">
        <f t="shared" si="2"/>
        <v>0</v>
      </c>
      <c r="J9" s="65">
        <f t="shared" si="3"/>
        <v>0</v>
      </c>
    </row>
    <row r="10" spans="1:14" ht="30" customHeight="1">
      <c r="A10" s="26">
        <v>8</v>
      </c>
      <c r="B10" s="5" t="s">
        <v>127</v>
      </c>
      <c r="C10" s="44" t="s">
        <v>10</v>
      </c>
      <c r="D10" s="180">
        <v>3</v>
      </c>
      <c r="E10" s="7" t="s">
        <v>154</v>
      </c>
      <c r="F10" s="2">
        <v>0</v>
      </c>
      <c r="G10" s="2">
        <f t="shared" si="1"/>
        <v>0</v>
      </c>
      <c r="H10" s="73"/>
      <c r="I10" s="65">
        <f t="shared" si="2"/>
        <v>0</v>
      </c>
      <c r="J10" s="65">
        <f t="shared" si="3"/>
        <v>0</v>
      </c>
    </row>
    <row r="11" spans="1:14" ht="38.25" customHeight="1">
      <c r="A11" s="26">
        <v>9</v>
      </c>
      <c r="B11" s="154" t="s">
        <v>132</v>
      </c>
      <c r="C11" s="155" t="s">
        <v>10</v>
      </c>
      <c r="D11" s="194">
        <v>5</v>
      </c>
      <c r="E11" s="7"/>
      <c r="F11" s="2">
        <v>0</v>
      </c>
      <c r="G11" s="2">
        <f t="shared" si="1"/>
        <v>0</v>
      </c>
      <c r="H11" s="73"/>
      <c r="I11" s="65">
        <f t="shared" si="2"/>
        <v>0</v>
      </c>
      <c r="J11" s="65">
        <f t="shared" si="3"/>
        <v>0</v>
      </c>
    </row>
    <row r="12" spans="1:14" ht="26.4">
      <c r="A12" s="26">
        <v>10</v>
      </c>
      <c r="B12" s="48" t="s">
        <v>20</v>
      </c>
      <c r="C12" s="43" t="s">
        <v>10</v>
      </c>
      <c r="D12" s="180">
        <v>4</v>
      </c>
      <c r="E12" s="4"/>
      <c r="F12" s="2">
        <v>0</v>
      </c>
      <c r="G12" s="2">
        <f t="shared" si="1"/>
        <v>0</v>
      </c>
      <c r="H12" s="73"/>
      <c r="I12" s="65">
        <f t="shared" si="2"/>
        <v>0</v>
      </c>
      <c r="J12" s="65">
        <f t="shared" si="3"/>
        <v>0</v>
      </c>
    </row>
    <row r="13" spans="1:14" ht="26.4">
      <c r="A13" s="26">
        <v>11</v>
      </c>
      <c r="B13" s="8" t="s">
        <v>133</v>
      </c>
      <c r="C13" s="45" t="s">
        <v>10</v>
      </c>
      <c r="D13" s="180">
        <v>5</v>
      </c>
      <c r="E13" s="4"/>
      <c r="F13" s="2">
        <v>0</v>
      </c>
      <c r="G13" s="2">
        <f t="shared" si="1"/>
        <v>0</v>
      </c>
      <c r="H13" s="73"/>
      <c r="I13" s="65">
        <f t="shared" si="2"/>
        <v>0</v>
      </c>
      <c r="J13" s="65">
        <f t="shared" si="3"/>
        <v>0</v>
      </c>
    </row>
    <row r="14" spans="1:14">
      <c r="A14" s="26">
        <v>12</v>
      </c>
      <c r="B14" s="8" t="s">
        <v>78</v>
      </c>
      <c r="C14" s="45" t="s">
        <v>10</v>
      </c>
      <c r="D14" s="180">
        <v>7</v>
      </c>
      <c r="E14" s="4"/>
      <c r="F14" s="2">
        <v>0</v>
      </c>
      <c r="G14" s="2">
        <f t="shared" si="1"/>
        <v>0</v>
      </c>
      <c r="H14" s="73"/>
      <c r="I14" s="65">
        <f t="shared" si="2"/>
        <v>0</v>
      </c>
      <c r="J14" s="65">
        <f t="shared" si="3"/>
        <v>0</v>
      </c>
    </row>
    <row r="15" spans="1:14" ht="26.4">
      <c r="A15" s="26">
        <v>13</v>
      </c>
      <c r="B15" s="5" t="s">
        <v>79</v>
      </c>
      <c r="C15" s="9" t="s">
        <v>10</v>
      </c>
      <c r="D15" s="202">
        <v>10</v>
      </c>
      <c r="E15" s="4"/>
      <c r="F15" s="2">
        <v>0</v>
      </c>
      <c r="G15" s="2">
        <f t="shared" si="1"/>
        <v>0</v>
      </c>
      <c r="H15" s="73"/>
      <c r="I15" s="65">
        <f t="shared" si="2"/>
        <v>0</v>
      </c>
      <c r="J15" s="65">
        <f t="shared" si="3"/>
        <v>0</v>
      </c>
    </row>
    <row r="16" spans="1:14" ht="26.4">
      <c r="A16" s="26">
        <v>14</v>
      </c>
      <c r="B16" s="5" t="s">
        <v>80</v>
      </c>
      <c r="C16" s="9" t="s">
        <v>10</v>
      </c>
      <c r="D16" s="178">
        <v>10</v>
      </c>
      <c r="E16" s="4"/>
      <c r="F16" s="2">
        <v>0</v>
      </c>
      <c r="G16" s="2">
        <f t="shared" si="1"/>
        <v>0</v>
      </c>
      <c r="H16" s="73"/>
      <c r="I16" s="65">
        <f t="shared" si="2"/>
        <v>0</v>
      </c>
      <c r="J16" s="65">
        <f t="shared" si="3"/>
        <v>0</v>
      </c>
    </row>
    <row r="17" spans="1:10" ht="26.4">
      <c r="A17" s="26">
        <v>15</v>
      </c>
      <c r="B17" s="8" t="s">
        <v>134</v>
      </c>
      <c r="C17" s="43" t="s">
        <v>10</v>
      </c>
      <c r="D17" s="180">
        <v>57</v>
      </c>
      <c r="E17" s="4"/>
      <c r="F17" s="2">
        <v>0</v>
      </c>
      <c r="G17" s="2">
        <f t="shared" si="1"/>
        <v>0</v>
      </c>
      <c r="H17" s="73"/>
      <c r="I17" s="65">
        <f t="shared" si="2"/>
        <v>0</v>
      </c>
      <c r="J17" s="65">
        <f t="shared" si="3"/>
        <v>0</v>
      </c>
    </row>
    <row r="18" spans="1:10" ht="26.4">
      <c r="A18" s="26">
        <v>16</v>
      </c>
      <c r="B18" s="8" t="s">
        <v>23</v>
      </c>
      <c r="C18" s="9" t="s">
        <v>10</v>
      </c>
      <c r="D18" s="180">
        <v>15</v>
      </c>
      <c r="E18" s="97"/>
      <c r="F18" s="2">
        <v>0</v>
      </c>
      <c r="G18" s="2">
        <f t="shared" si="1"/>
        <v>0</v>
      </c>
      <c r="H18" s="73"/>
      <c r="I18" s="65">
        <f t="shared" si="2"/>
        <v>0</v>
      </c>
      <c r="J18" s="65">
        <f t="shared" si="3"/>
        <v>0</v>
      </c>
    </row>
    <row r="19" spans="1:10">
      <c r="A19" s="26">
        <v>17</v>
      </c>
      <c r="B19" s="5" t="s">
        <v>25</v>
      </c>
      <c r="C19" s="9" t="s">
        <v>10</v>
      </c>
      <c r="D19" s="180">
        <v>15</v>
      </c>
      <c r="E19" s="97"/>
      <c r="F19" s="2">
        <v>0</v>
      </c>
      <c r="G19" s="2">
        <f t="shared" si="1"/>
        <v>0</v>
      </c>
      <c r="H19" s="73"/>
      <c r="I19" s="65">
        <f t="shared" si="2"/>
        <v>0</v>
      </c>
      <c r="J19" s="65">
        <f t="shared" si="3"/>
        <v>0</v>
      </c>
    </row>
    <row r="20" spans="1:10" ht="26.4">
      <c r="A20" s="26">
        <v>18</v>
      </c>
      <c r="B20" s="5" t="s">
        <v>27</v>
      </c>
      <c r="C20" s="9" t="s">
        <v>10</v>
      </c>
      <c r="D20" s="180">
        <v>15</v>
      </c>
      <c r="E20" s="97"/>
      <c r="F20" s="2">
        <v>0</v>
      </c>
      <c r="G20" s="2">
        <f t="shared" si="1"/>
        <v>0</v>
      </c>
      <c r="H20" s="73"/>
      <c r="I20" s="65">
        <f t="shared" si="2"/>
        <v>0</v>
      </c>
      <c r="J20" s="65">
        <f t="shared" si="3"/>
        <v>0</v>
      </c>
    </row>
    <row r="21" spans="1:10">
      <c r="A21" s="26">
        <v>19</v>
      </c>
      <c r="B21" s="5" t="s">
        <v>29</v>
      </c>
      <c r="C21" s="9" t="s">
        <v>10</v>
      </c>
      <c r="D21" s="180">
        <v>10</v>
      </c>
      <c r="E21" s="97"/>
      <c r="F21" s="2">
        <v>0</v>
      </c>
      <c r="G21" s="2">
        <f t="shared" si="1"/>
        <v>0</v>
      </c>
      <c r="H21" s="73"/>
      <c r="I21" s="65">
        <f t="shared" si="2"/>
        <v>0</v>
      </c>
      <c r="J21" s="65">
        <f t="shared" si="3"/>
        <v>0</v>
      </c>
    </row>
    <row r="22" spans="1:10">
      <c r="A22" s="26">
        <v>20</v>
      </c>
      <c r="B22" s="8" t="s">
        <v>85</v>
      </c>
      <c r="C22" s="45" t="s">
        <v>10</v>
      </c>
      <c r="D22" s="180">
        <v>12</v>
      </c>
      <c r="E22" s="97"/>
      <c r="F22" s="2">
        <v>0</v>
      </c>
      <c r="G22" s="2">
        <f t="shared" si="1"/>
        <v>0</v>
      </c>
      <c r="H22" s="73"/>
      <c r="I22" s="65">
        <f t="shared" si="2"/>
        <v>0</v>
      </c>
      <c r="J22" s="65">
        <f t="shared" si="3"/>
        <v>0</v>
      </c>
    </row>
    <row r="23" spans="1:10" ht="26.4">
      <c r="A23" s="26">
        <v>21</v>
      </c>
      <c r="B23" s="8" t="s">
        <v>86</v>
      </c>
      <c r="C23" s="38" t="s">
        <v>10</v>
      </c>
      <c r="D23" s="180">
        <v>1</v>
      </c>
      <c r="E23" s="97"/>
      <c r="F23" s="2">
        <v>0</v>
      </c>
      <c r="G23" s="2">
        <f t="shared" si="1"/>
        <v>0</v>
      </c>
      <c r="H23" s="73"/>
      <c r="I23" s="65">
        <f t="shared" si="2"/>
        <v>0</v>
      </c>
      <c r="J23" s="65">
        <f t="shared" si="3"/>
        <v>0</v>
      </c>
    </row>
    <row r="24" spans="1:10">
      <c r="A24" s="26">
        <v>22</v>
      </c>
      <c r="B24" s="42" t="s">
        <v>87</v>
      </c>
      <c r="C24" s="38" t="s">
        <v>10</v>
      </c>
      <c r="D24" s="180">
        <v>3</v>
      </c>
      <c r="E24" s="97"/>
      <c r="F24" s="2">
        <v>0</v>
      </c>
      <c r="G24" s="2">
        <f t="shared" si="1"/>
        <v>0</v>
      </c>
      <c r="H24" s="73"/>
      <c r="I24" s="65">
        <f t="shared" si="2"/>
        <v>0</v>
      </c>
      <c r="J24" s="65">
        <f t="shared" si="3"/>
        <v>0</v>
      </c>
    </row>
    <row r="25" spans="1:10" ht="26.4">
      <c r="A25" s="26">
        <v>23</v>
      </c>
      <c r="B25" s="14" t="s">
        <v>89</v>
      </c>
      <c r="C25" s="39" t="s">
        <v>10</v>
      </c>
      <c r="D25" s="180">
        <v>3</v>
      </c>
      <c r="E25" s="97"/>
      <c r="F25" s="2">
        <v>0</v>
      </c>
      <c r="G25" s="2">
        <f t="shared" si="1"/>
        <v>0</v>
      </c>
      <c r="H25" s="73"/>
      <c r="I25" s="65">
        <f t="shared" si="2"/>
        <v>0</v>
      </c>
      <c r="J25" s="65">
        <f t="shared" si="3"/>
        <v>0</v>
      </c>
    </row>
    <row r="26" spans="1:10" ht="26.4">
      <c r="A26" s="26">
        <v>24</v>
      </c>
      <c r="B26" s="14" t="s">
        <v>89</v>
      </c>
      <c r="C26" s="39" t="s">
        <v>10</v>
      </c>
      <c r="D26" s="180">
        <v>3</v>
      </c>
      <c r="E26" s="97"/>
      <c r="F26" s="2">
        <v>0</v>
      </c>
      <c r="G26" s="2">
        <f t="shared" si="1"/>
        <v>0</v>
      </c>
      <c r="H26" s="73"/>
      <c r="I26" s="65">
        <f t="shared" si="2"/>
        <v>0</v>
      </c>
      <c r="J26" s="65">
        <f t="shared" si="3"/>
        <v>0</v>
      </c>
    </row>
    <row r="27" spans="1:10">
      <c r="A27" s="26">
        <v>25</v>
      </c>
      <c r="B27" s="5" t="s">
        <v>36</v>
      </c>
      <c r="C27" s="9" t="s">
        <v>10</v>
      </c>
      <c r="D27" s="178">
        <v>8</v>
      </c>
      <c r="E27" s="97"/>
      <c r="F27" s="2">
        <v>0</v>
      </c>
      <c r="G27" s="2">
        <f t="shared" si="1"/>
        <v>0</v>
      </c>
      <c r="H27" s="73"/>
      <c r="I27" s="65">
        <f t="shared" si="2"/>
        <v>0</v>
      </c>
      <c r="J27" s="65">
        <f t="shared" si="3"/>
        <v>0</v>
      </c>
    </row>
    <row r="28" spans="1:10" ht="26.4">
      <c r="A28" s="26">
        <v>26</v>
      </c>
      <c r="B28" s="8" t="s">
        <v>94</v>
      </c>
      <c r="C28" s="9" t="s">
        <v>10</v>
      </c>
      <c r="D28" s="180">
        <v>2</v>
      </c>
      <c r="E28" s="97"/>
      <c r="F28" s="2">
        <v>0</v>
      </c>
      <c r="G28" s="2">
        <f t="shared" si="1"/>
        <v>0</v>
      </c>
      <c r="H28" s="73"/>
      <c r="I28" s="65">
        <f t="shared" si="2"/>
        <v>0</v>
      </c>
      <c r="J28" s="65">
        <f t="shared" si="3"/>
        <v>0</v>
      </c>
    </row>
    <row r="29" spans="1:10" ht="26.4">
      <c r="A29" s="26">
        <v>27</v>
      </c>
      <c r="B29" s="8" t="s">
        <v>95</v>
      </c>
      <c r="C29" s="38" t="s">
        <v>103</v>
      </c>
      <c r="D29" s="167">
        <v>7</v>
      </c>
      <c r="E29" s="97"/>
      <c r="F29" s="2">
        <v>0</v>
      </c>
      <c r="G29" s="2">
        <f t="shared" si="1"/>
        <v>0</v>
      </c>
      <c r="H29" s="73"/>
      <c r="I29" s="65">
        <f t="shared" si="2"/>
        <v>0</v>
      </c>
      <c r="J29" s="65">
        <f t="shared" si="3"/>
        <v>0</v>
      </c>
    </row>
    <row r="30" spans="1:10" ht="26.4">
      <c r="A30" s="26">
        <v>28</v>
      </c>
      <c r="B30" s="159" t="s">
        <v>112</v>
      </c>
      <c r="C30" s="128" t="s">
        <v>15</v>
      </c>
      <c r="D30" s="201">
        <v>4</v>
      </c>
      <c r="E30" s="97"/>
      <c r="F30" s="2">
        <v>0</v>
      </c>
      <c r="G30" s="2">
        <f t="shared" si="1"/>
        <v>0</v>
      </c>
      <c r="H30" s="73"/>
      <c r="I30" s="65">
        <f t="shared" si="2"/>
        <v>0</v>
      </c>
      <c r="J30" s="65">
        <f t="shared" si="3"/>
        <v>0</v>
      </c>
    </row>
    <row r="31" spans="1:10">
      <c r="A31" s="26">
        <v>29</v>
      </c>
      <c r="B31" s="157" t="s">
        <v>177</v>
      </c>
      <c r="C31" s="128" t="s">
        <v>15</v>
      </c>
      <c r="D31" s="194">
        <v>10</v>
      </c>
      <c r="E31" s="97"/>
      <c r="F31" s="2">
        <v>0</v>
      </c>
      <c r="G31" s="2">
        <f t="shared" si="1"/>
        <v>0</v>
      </c>
      <c r="H31" s="73"/>
      <c r="I31" s="65">
        <f t="shared" si="2"/>
        <v>0</v>
      </c>
      <c r="J31" s="65">
        <f t="shared" si="3"/>
        <v>0</v>
      </c>
    </row>
    <row r="32" spans="1:10">
      <c r="A32" s="26">
        <v>30</v>
      </c>
      <c r="B32" s="8" t="s">
        <v>38</v>
      </c>
      <c r="C32" s="9" t="s">
        <v>15</v>
      </c>
      <c r="D32" s="178">
        <v>15</v>
      </c>
      <c r="E32" s="97"/>
      <c r="F32" s="2">
        <v>0</v>
      </c>
      <c r="G32" s="2">
        <f t="shared" si="1"/>
        <v>0</v>
      </c>
      <c r="H32" s="73"/>
      <c r="I32" s="65">
        <f t="shared" si="2"/>
        <v>0</v>
      </c>
      <c r="J32" s="65">
        <f t="shared" si="3"/>
        <v>0</v>
      </c>
    </row>
    <row r="33" spans="1:10">
      <c r="A33" s="26">
        <v>31</v>
      </c>
      <c r="B33" s="5" t="s">
        <v>40</v>
      </c>
      <c r="C33" s="9" t="s">
        <v>10</v>
      </c>
      <c r="D33" s="178">
        <v>5</v>
      </c>
      <c r="E33" s="97"/>
      <c r="F33" s="2">
        <v>0</v>
      </c>
      <c r="G33" s="2">
        <f t="shared" si="1"/>
        <v>0</v>
      </c>
      <c r="H33" s="73"/>
      <c r="I33" s="65">
        <f t="shared" si="2"/>
        <v>0</v>
      </c>
      <c r="J33" s="65">
        <f t="shared" si="3"/>
        <v>0</v>
      </c>
    </row>
    <row r="34" spans="1:10" ht="26.4">
      <c r="A34" s="26">
        <v>32</v>
      </c>
      <c r="B34" s="8" t="s">
        <v>99</v>
      </c>
      <c r="C34" s="38" t="s">
        <v>10</v>
      </c>
      <c r="D34" s="167">
        <v>1</v>
      </c>
      <c r="E34" s="97"/>
      <c r="F34" s="2">
        <v>0</v>
      </c>
      <c r="G34" s="2">
        <f t="shared" si="1"/>
        <v>0</v>
      </c>
      <c r="H34" s="73"/>
      <c r="I34" s="65">
        <f t="shared" si="2"/>
        <v>0</v>
      </c>
      <c r="J34" s="65">
        <f t="shared" si="3"/>
        <v>0</v>
      </c>
    </row>
    <row r="35" spans="1:10">
      <c r="A35" s="26">
        <v>33</v>
      </c>
      <c r="B35" s="8" t="s">
        <v>42</v>
      </c>
      <c r="C35" s="47" t="s">
        <v>10</v>
      </c>
      <c r="D35" s="178">
        <v>35</v>
      </c>
      <c r="E35" s="97"/>
      <c r="F35" s="2">
        <v>0</v>
      </c>
      <c r="G35" s="2">
        <f t="shared" si="1"/>
        <v>0</v>
      </c>
      <c r="H35" s="73"/>
      <c r="I35" s="65">
        <f t="shared" si="2"/>
        <v>0</v>
      </c>
      <c r="J35" s="65">
        <f t="shared" si="3"/>
        <v>0</v>
      </c>
    </row>
    <row r="36" spans="1:10">
      <c r="A36" s="26">
        <v>34</v>
      </c>
      <c r="B36" s="8" t="s">
        <v>44</v>
      </c>
      <c r="C36" s="47" t="s">
        <v>10</v>
      </c>
      <c r="D36" s="178">
        <v>30</v>
      </c>
      <c r="E36" s="97"/>
      <c r="F36" s="2">
        <v>0</v>
      </c>
      <c r="G36" s="2">
        <f t="shared" si="1"/>
        <v>0</v>
      </c>
      <c r="H36" s="73"/>
      <c r="I36" s="65">
        <f t="shared" si="2"/>
        <v>0</v>
      </c>
      <c r="J36" s="65">
        <f t="shared" si="3"/>
        <v>0</v>
      </c>
    </row>
    <row r="37" spans="1:10">
      <c r="A37" s="26">
        <v>35</v>
      </c>
      <c r="B37" s="8" t="s">
        <v>46</v>
      </c>
      <c r="C37" s="47" t="s">
        <v>10</v>
      </c>
      <c r="D37" s="178">
        <v>10</v>
      </c>
      <c r="E37" s="97"/>
      <c r="F37" s="2">
        <v>0</v>
      </c>
      <c r="G37" s="2">
        <f t="shared" si="1"/>
        <v>0</v>
      </c>
      <c r="H37" s="73"/>
      <c r="I37" s="65">
        <f t="shared" si="2"/>
        <v>0</v>
      </c>
      <c r="J37" s="65">
        <f t="shared" si="3"/>
        <v>0</v>
      </c>
    </row>
    <row r="38" spans="1:10">
      <c r="A38" s="26">
        <v>36</v>
      </c>
      <c r="B38" s="8" t="s">
        <v>107</v>
      </c>
      <c r="C38" s="39" t="s">
        <v>10</v>
      </c>
      <c r="D38" s="203">
        <v>5</v>
      </c>
      <c r="E38" s="97"/>
      <c r="F38" s="2">
        <v>0</v>
      </c>
      <c r="G38" s="2">
        <f t="shared" si="1"/>
        <v>0</v>
      </c>
      <c r="H38" s="73"/>
      <c r="I38" s="65">
        <f t="shared" si="2"/>
        <v>0</v>
      </c>
      <c r="J38" s="65">
        <f t="shared" si="3"/>
        <v>0</v>
      </c>
    </row>
    <row r="39" spans="1:10" ht="26.4">
      <c r="A39" s="26">
        <v>37</v>
      </c>
      <c r="B39" s="8" t="s">
        <v>50</v>
      </c>
      <c r="C39" s="9" t="s">
        <v>10</v>
      </c>
      <c r="D39" s="168">
        <v>5</v>
      </c>
      <c r="E39" s="97"/>
      <c r="F39" s="2">
        <v>0</v>
      </c>
      <c r="G39" s="2">
        <f t="shared" si="1"/>
        <v>0</v>
      </c>
      <c r="H39" s="73"/>
      <c r="I39" s="65">
        <f t="shared" si="2"/>
        <v>0</v>
      </c>
      <c r="J39" s="65">
        <f t="shared" si="3"/>
        <v>0</v>
      </c>
    </row>
    <row r="40" spans="1:10" ht="14.4" thickBot="1">
      <c r="A40" s="26">
        <v>38</v>
      </c>
      <c r="B40" s="41" t="s">
        <v>52</v>
      </c>
      <c r="C40" s="54" t="s">
        <v>10</v>
      </c>
      <c r="D40" s="204">
        <v>5</v>
      </c>
      <c r="E40" s="107"/>
      <c r="F40" s="2">
        <v>0</v>
      </c>
      <c r="G40" s="2">
        <f t="shared" si="1"/>
        <v>0</v>
      </c>
      <c r="H40" s="73"/>
      <c r="I40" s="65">
        <f t="shared" si="2"/>
        <v>0</v>
      </c>
      <c r="J40" s="65">
        <f t="shared" si="3"/>
        <v>0</v>
      </c>
    </row>
    <row r="41" spans="1:10" ht="14.4" thickBot="1">
      <c r="A41" s="219" t="s">
        <v>139</v>
      </c>
      <c r="B41" s="218"/>
      <c r="C41" s="218"/>
      <c r="D41" s="218"/>
      <c r="E41" s="218"/>
      <c r="F41" s="220"/>
      <c r="G41" s="76">
        <f>SUM(G3:G40)</f>
        <v>0</v>
      </c>
      <c r="H41" s="218"/>
      <c r="I41" s="218"/>
      <c r="J41" s="67">
        <f>SUM(J3:J40)</f>
        <v>0</v>
      </c>
    </row>
  </sheetData>
  <mergeCells count="4">
    <mergeCell ref="H41:I41"/>
    <mergeCell ref="A41:F41"/>
    <mergeCell ref="A1:J1"/>
    <mergeCell ref="L2:N2"/>
  </mergeCells>
  <conditionalFormatting sqref="D3:D40">
    <cfRule type="containsBlanks" dxfId="15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957F2-9EB6-4E07-8C3E-18ED64D240F9}">
  <dimension ref="A1:N35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0" style="37" customWidth="1"/>
    <col min="3" max="3" width="14" customWidth="1"/>
    <col min="4" max="4" width="16" customWidth="1"/>
    <col min="5" max="5" width="22.109375" customWidth="1"/>
    <col min="6" max="6" width="13.109375" customWidth="1"/>
    <col min="7" max="7" width="13.44140625" bestFit="1" customWidth="1"/>
    <col min="8" max="8" width="10.5546875" customWidth="1"/>
    <col min="9" max="9" width="12.6640625" customWidth="1"/>
    <col min="10" max="10" width="13.88671875" customWidth="1"/>
    <col min="14" max="14" width="28.109375" customWidth="1"/>
  </cols>
  <sheetData>
    <row r="1" spans="1:14">
      <c r="A1" s="221" t="s">
        <v>235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4" ht="58.5" customHeight="1">
      <c r="A2" s="143" t="s">
        <v>0</v>
      </c>
      <c r="B2" s="144" t="s">
        <v>1</v>
      </c>
      <c r="C2" s="145" t="s">
        <v>2</v>
      </c>
      <c r="D2" s="146" t="s">
        <v>3</v>
      </c>
      <c r="E2" s="147" t="s">
        <v>152</v>
      </c>
      <c r="F2" s="146" t="s">
        <v>4</v>
      </c>
      <c r="G2" s="146" t="s">
        <v>5</v>
      </c>
      <c r="H2" s="82" t="s">
        <v>6</v>
      </c>
      <c r="I2" s="148" t="s">
        <v>153</v>
      </c>
      <c r="J2" s="149" t="s">
        <v>7</v>
      </c>
      <c r="L2" s="226"/>
      <c r="M2" s="226"/>
      <c r="N2" s="226"/>
    </row>
    <row r="3" spans="1:14">
      <c r="A3" s="56">
        <v>1</v>
      </c>
      <c r="B3" s="48" t="s">
        <v>70</v>
      </c>
      <c r="C3" s="10" t="s">
        <v>101</v>
      </c>
      <c r="D3" s="140">
        <v>3</v>
      </c>
      <c r="E3" s="4"/>
      <c r="F3" s="60">
        <v>0</v>
      </c>
      <c r="G3" s="60">
        <f t="shared" ref="G3:G8" si="0">D3*F3</f>
        <v>0</v>
      </c>
      <c r="H3" s="73"/>
      <c r="I3" s="68">
        <f t="shared" ref="I3:I8" si="1">F3*(1+H3)</f>
        <v>0</v>
      </c>
      <c r="J3" s="68">
        <f t="shared" ref="J3:J8" si="2">D3*I3</f>
        <v>0</v>
      </c>
    </row>
    <row r="4" spans="1:14">
      <c r="A4" s="56">
        <v>2</v>
      </c>
      <c r="B4" s="48" t="s">
        <v>9</v>
      </c>
      <c r="C4" s="10" t="s">
        <v>102</v>
      </c>
      <c r="D4" s="126">
        <v>10</v>
      </c>
      <c r="E4" s="4"/>
      <c r="F4" s="60">
        <v>0</v>
      </c>
      <c r="G4" s="60">
        <f t="shared" si="0"/>
        <v>0</v>
      </c>
      <c r="H4" s="73"/>
      <c r="I4" s="68">
        <f t="shared" si="1"/>
        <v>0</v>
      </c>
      <c r="J4" s="68">
        <f t="shared" si="2"/>
        <v>0</v>
      </c>
    </row>
    <row r="5" spans="1:14" ht="26.4">
      <c r="A5" s="56">
        <v>3</v>
      </c>
      <c r="B5" s="5" t="s">
        <v>14</v>
      </c>
      <c r="C5" s="11" t="s">
        <v>15</v>
      </c>
      <c r="D5" s="126">
        <v>24</v>
      </c>
      <c r="E5" s="7" t="s">
        <v>154</v>
      </c>
      <c r="F5" s="60">
        <v>0</v>
      </c>
      <c r="G5" s="60">
        <f t="shared" si="0"/>
        <v>0</v>
      </c>
      <c r="H5" s="73"/>
      <c r="I5" s="68">
        <f t="shared" si="1"/>
        <v>0</v>
      </c>
      <c r="J5" s="68">
        <f t="shared" si="2"/>
        <v>0</v>
      </c>
    </row>
    <row r="6" spans="1:14" ht="26.4">
      <c r="A6" s="56">
        <v>4</v>
      </c>
      <c r="B6" s="48" t="s">
        <v>71</v>
      </c>
      <c r="C6" s="11" t="s">
        <v>10</v>
      </c>
      <c r="D6" s="126">
        <v>5</v>
      </c>
      <c r="E6" s="4"/>
      <c r="F6" s="60">
        <v>0</v>
      </c>
      <c r="G6" s="60">
        <f t="shared" si="0"/>
        <v>0</v>
      </c>
      <c r="H6" s="73"/>
      <c r="I6" s="68">
        <f t="shared" si="1"/>
        <v>0</v>
      </c>
      <c r="J6" s="68">
        <f t="shared" si="2"/>
        <v>0</v>
      </c>
    </row>
    <row r="7" spans="1:14" ht="26.4">
      <c r="A7" s="56">
        <v>5</v>
      </c>
      <c r="B7" s="48" t="s">
        <v>72</v>
      </c>
      <c r="C7" s="6" t="s">
        <v>15</v>
      </c>
      <c r="D7" s="126">
        <v>10</v>
      </c>
      <c r="E7" s="4"/>
      <c r="F7" s="60">
        <v>0</v>
      </c>
      <c r="G7" s="60">
        <f t="shared" si="0"/>
        <v>0</v>
      </c>
      <c r="H7" s="73"/>
      <c r="I7" s="68">
        <f t="shared" si="1"/>
        <v>0</v>
      </c>
      <c r="J7" s="68">
        <f t="shared" si="2"/>
        <v>0</v>
      </c>
    </row>
    <row r="8" spans="1:14">
      <c r="A8" s="56">
        <v>6</v>
      </c>
      <c r="B8" s="48" t="s">
        <v>73</v>
      </c>
      <c r="C8" s="6" t="s">
        <v>15</v>
      </c>
      <c r="D8" s="126">
        <v>5</v>
      </c>
      <c r="E8" s="4"/>
      <c r="F8" s="60">
        <v>0</v>
      </c>
      <c r="G8" s="60">
        <f t="shared" si="0"/>
        <v>0</v>
      </c>
      <c r="H8" s="73"/>
      <c r="I8" s="68">
        <f t="shared" si="1"/>
        <v>0</v>
      </c>
      <c r="J8" s="68">
        <f t="shared" si="2"/>
        <v>0</v>
      </c>
    </row>
    <row r="9" spans="1:14" ht="26.4">
      <c r="A9" s="56">
        <v>7</v>
      </c>
      <c r="B9" s="142" t="s">
        <v>131</v>
      </c>
      <c r="C9" s="55" t="s">
        <v>103</v>
      </c>
      <c r="D9" s="125">
        <v>2</v>
      </c>
      <c r="E9" s="4"/>
      <c r="F9" s="60">
        <v>0</v>
      </c>
      <c r="G9" s="60">
        <f t="shared" ref="G9:G30" si="3">D9*F9</f>
        <v>0</v>
      </c>
      <c r="H9" s="73"/>
      <c r="I9" s="68">
        <f t="shared" ref="I9:I30" si="4">F9*(1+H9)</f>
        <v>0</v>
      </c>
      <c r="J9" s="68">
        <f t="shared" ref="J9:J30" si="5">D9*I9</f>
        <v>0</v>
      </c>
    </row>
    <row r="10" spans="1:14">
      <c r="A10" s="56">
        <v>8</v>
      </c>
      <c r="B10" s="8" t="s">
        <v>76</v>
      </c>
      <c r="C10" s="55" t="s">
        <v>15</v>
      </c>
      <c r="D10" s="125">
        <v>5</v>
      </c>
      <c r="E10" s="4"/>
      <c r="F10" s="60">
        <v>0</v>
      </c>
      <c r="G10" s="60">
        <f t="shared" si="3"/>
        <v>0</v>
      </c>
      <c r="H10" s="73"/>
      <c r="I10" s="68">
        <f t="shared" si="4"/>
        <v>0</v>
      </c>
      <c r="J10" s="68">
        <f t="shared" si="5"/>
        <v>0</v>
      </c>
    </row>
    <row r="11" spans="1:14" ht="24.75" customHeight="1">
      <c r="A11" s="56">
        <v>9</v>
      </c>
      <c r="B11" s="5" t="s">
        <v>127</v>
      </c>
      <c r="C11" s="55" t="s">
        <v>10</v>
      </c>
      <c r="D11" s="140">
        <v>10</v>
      </c>
      <c r="E11" s="4"/>
      <c r="F11" s="60">
        <v>0</v>
      </c>
      <c r="G11" s="60">
        <f t="shared" si="3"/>
        <v>0</v>
      </c>
      <c r="H11" s="73"/>
      <c r="I11" s="68">
        <f t="shared" si="4"/>
        <v>0</v>
      </c>
      <c r="J11" s="68">
        <f t="shared" si="5"/>
        <v>0</v>
      </c>
    </row>
    <row r="12" spans="1:14" ht="26.4">
      <c r="A12" s="56">
        <v>10</v>
      </c>
      <c r="B12" s="5" t="s">
        <v>79</v>
      </c>
      <c r="C12" s="11" t="s">
        <v>10</v>
      </c>
      <c r="D12" s="172">
        <v>10</v>
      </c>
      <c r="E12" s="97"/>
      <c r="F12" s="60">
        <v>0</v>
      </c>
      <c r="G12" s="60">
        <f t="shared" si="3"/>
        <v>0</v>
      </c>
      <c r="H12" s="73"/>
      <c r="I12" s="68">
        <f t="shared" si="4"/>
        <v>0</v>
      </c>
      <c r="J12" s="68">
        <f t="shared" si="5"/>
        <v>0</v>
      </c>
    </row>
    <row r="13" spans="1:14" ht="26.4">
      <c r="A13" s="56">
        <v>11</v>
      </c>
      <c r="B13" s="5" t="s">
        <v>80</v>
      </c>
      <c r="C13" s="11" t="s">
        <v>10</v>
      </c>
      <c r="D13" s="172">
        <v>10</v>
      </c>
      <c r="E13" s="97"/>
      <c r="F13" s="60">
        <v>0</v>
      </c>
      <c r="G13" s="60">
        <f t="shared" si="3"/>
        <v>0</v>
      </c>
      <c r="H13" s="73"/>
      <c r="I13" s="68">
        <f t="shared" si="4"/>
        <v>0</v>
      </c>
      <c r="J13" s="68">
        <f t="shared" si="5"/>
        <v>0</v>
      </c>
    </row>
    <row r="14" spans="1:14" ht="42" customHeight="1">
      <c r="A14" s="56">
        <v>12</v>
      </c>
      <c r="B14" s="5" t="s">
        <v>128</v>
      </c>
      <c r="C14" s="11" t="s">
        <v>10</v>
      </c>
      <c r="D14" s="140">
        <v>15</v>
      </c>
      <c r="E14" s="97"/>
      <c r="F14" s="60">
        <v>0</v>
      </c>
      <c r="G14" s="60">
        <f t="shared" si="3"/>
        <v>0</v>
      </c>
      <c r="H14" s="73"/>
      <c r="I14" s="68">
        <f t="shared" si="4"/>
        <v>0</v>
      </c>
      <c r="J14" s="68">
        <f t="shared" si="5"/>
        <v>0</v>
      </c>
    </row>
    <row r="15" spans="1:14" ht="42" customHeight="1">
      <c r="A15" s="56">
        <v>13</v>
      </c>
      <c r="B15" s="8" t="s">
        <v>83</v>
      </c>
      <c r="C15" s="11" t="s">
        <v>15</v>
      </c>
      <c r="D15" s="126">
        <v>5</v>
      </c>
      <c r="E15" s="97"/>
      <c r="F15" s="60">
        <v>0</v>
      </c>
      <c r="G15" s="60">
        <f t="shared" si="3"/>
        <v>0</v>
      </c>
      <c r="H15" s="73"/>
      <c r="I15" s="68">
        <f t="shared" si="4"/>
        <v>0</v>
      </c>
      <c r="J15" s="68">
        <f t="shared" si="5"/>
        <v>0</v>
      </c>
    </row>
    <row r="16" spans="1:14" ht="26.4">
      <c r="A16" s="56">
        <v>14</v>
      </c>
      <c r="B16" s="8" t="s">
        <v>23</v>
      </c>
      <c r="C16" s="11" t="s">
        <v>10</v>
      </c>
      <c r="D16" s="140">
        <v>20</v>
      </c>
      <c r="E16" s="97"/>
      <c r="F16" s="60">
        <v>0</v>
      </c>
      <c r="G16" s="60">
        <f t="shared" si="3"/>
        <v>0</v>
      </c>
      <c r="H16" s="73"/>
      <c r="I16" s="68">
        <f t="shared" si="4"/>
        <v>0</v>
      </c>
      <c r="J16" s="68">
        <f t="shared" si="5"/>
        <v>0</v>
      </c>
    </row>
    <row r="17" spans="1:10">
      <c r="A17" s="56">
        <v>15</v>
      </c>
      <c r="B17" s="5" t="s">
        <v>25</v>
      </c>
      <c r="C17" s="11" t="s">
        <v>10</v>
      </c>
      <c r="D17" s="140">
        <v>10</v>
      </c>
      <c r="E17" s="97"/>
      <c r="F17" s="60">
        <v>0</v>
      </c>
      <c r="G17" s="60">
        <f t="shared" si="3"/>
        <v>0</v>
      </c>
      <c r="H17" s="73"/>
      <c r="I17" s="68">
        <f t="shared" si="4"/>
        <v>0</v>
      </c>
      <c r="J17" s="68">
        <f t="shared" si="5"/>
        <v>0</v>
      </c>
    </row>
    <row r="18" spans="1:10" ht="26.4">
      <c r="A18" s="56">
        <v>16</v>
      </c>
      <c r="B18" s="5" t="s">
        <v>27</v>
      </c>
      <c r="C18" s="11" t="s">
        <v>10</v>
      </c>
      <c r="D18" s="140">
        <v>30</v>
      </c>
      <c r="E18" s="97"/>
      <c r="F18" s="60">
        <v>0</v>
      </c>
      <c r="G18" s="60">
        <f t="shared" si="3"/>
        <v>0</v>
      </c>
      <c r="H18" s="73"/>
      <c r="I18" s="68">
        <f t="shared" si="4"/>
        <v>0</v>
      </c>
      <c r="J18" s="68">
        <f t="shared" si="5"/>
        <v>0</v>
      </c>
    </row>
    <row r="19" spans="1:10">
      <c r="A19" s="56">
        <v>17</v>
      </c>
      <c r="B19" s="8" t="s">
        <v>85</v>
      </c>
      <c r="C19" s="11" t="s">
        <v>10</v>
      </c>
      <c r="D19" s="126">
        <v>5</v>
      </c>
      <c r="E19" s="97"/>
      <c r="F19" s="60">
        <v>0</v>
      </c>
      <c r="G19" s="60">
        <f t="shared" si="3"/>
        <v>0</v>
      </c>
      <c r="H19" s="73"/>
      <c r="I19" s="68">
        <f t="shared" si="4"/>
        <v>0</v>
      </c>
      <c r="J19" s="68">
        <f t="shared" si="5"/>
        <v>0</v>
      </c>
    </row>
    <row r="20" spans="1:10" ht="26.4">
      <c r="A20" s="56">
        <v>18</v>
      </c>
      <c r="B20" s="8" t="s">
        <v>31</v>
      </c>
      <c r="C20" s="11" t="s">
        <v>10</v>
      </c>
      <c r="D20" s="140">
        <v>10</v>
      </c>
      <c r="E20" s="97"/>
      <c r="F20" s="60">
        <v>0</v>
      </c>
      <c r="G20" s="60">
        <f t="shared" si="3"/>
        <v>0</v>
      </c>
      <c r="H20" s="73"/>
      <c r="I20" s="68">
        <f t="shared" si="4"/>
        <v>0</v>
      </c>
      <c r="J20" s="68">
        <f t="shared" si="5"/>
        <v>0</v>
      </c>
    </row>
    <row r="21" spans="1:10">
      <c r="A21" s="56">
        <v>19</v>
      </c>
      <c r="B21" s="5" t="s">
        <v>36</v>
      </c>
      <c r="C21" s="11" t="s">
        <v>10</v>
      </c>
      <c r="D21" s="140">
        <v>40</v>
      </c>
      <c r="E21" s="97"/>
      <c r="F21" s="60">
        <v>0</v>
      </c>
      <c r="G21" s="60">
        <f t="shared" si="3"/>
        <v>0</v>
      </c>
      <c r="H21" s="73"/>
      <c r="I21" s="68">
        <f t="shared" si="4"/>
        <v>0</v>
      </c>
      <c r="J21" s="68">
        <f t="shared" si="5"/>
        <v>0</v>
      </c>
    </row>
    <row r="22" spans="1:10">
      <c r="A22" s="56">
        <v>20</v>
      </c>
      <c r="B22" s="8" t="s">
        <v>38</v>
      </c>
      <c r="C22" s="11" t="s">
        <v>15</v>
      </c>
      <c r="D22" s="172">
        <v>60</v>
      </c>
      <c r="E22" s="97"/>
      <c r="F22" s="60">
        <v>0</v>
      </c>
      <c r="G22" s="60">
        <f t="shared" si="3"/>
        <v>0</v>
      </c>
      <c r="H22" s="73"/>
      <c r="I22" s="68">
        <f t="shared" si="4"/>
        <v>0</v>
      </c>
      <c r="J22" s="68">
        <f t="shared" si="5"/>
        <v>0</v>
      </c>
    </row>
    <row r="23" spans="1:10">
      <c r="A23" s="56">
        <v>21</v>
      </c>
      <c r="B23" s="5" t="s">
        <v>40</v>
      </c>
      <c r="C23" s="11" t="s">
        <v>10</v>
      </c>
      <c r="D23" s="172">
        <v>20</v>
      </c>
      <c r="E23" s="97"/>
      <c r="F23" s="60">
        <v>0</v>
      </c>
      <c r="G23" s="60">
        <f t="shared" si="3"/>
        <v>0</v>
      </c>
      <c r="H23" s="73"/>
      <c r="I23" s="68">
        <f t="shared" si="4"/>
        <v>0</v>
      </c>
      <c r="J23" s="68">
        <f t="shared" si="5"/>
        <v>0</v>
      </c>
    </row>
    <row r="24" spans="1:10">
      <c r="A24" s="56">
        <v>22</v>
      </c>
      <c r="B24" s="8" t="s">
        <v>119</v>
      </c>
      <c r="C24" s="11" t="s">
        <v>15</v>
      </c>
      <c r="D24" s="126">
        <v>2</v>
      </c>
      <c r="E24" s="97"/>
      <c r="F24" s="60">
        <v>0</v>
      </c>
      <c r="G24" s="60">
        <f t="shared" si="3"/>
        <v>0</v>
      </c>
      <c r="H24" s="73"/>
      <c r="I24" s="68">
        <f t="shared" si="4"/>
        <v>0</v>
      </c>
      <c r="J24" s="68">
        <f t="shared" si="5"/>
        <v>0</v>
      </c>
    </row>
    <row r="25" spans="1:10">
      <c r="A25" s="56">
        <v>23</v>
      </c>
      <c r="B25" s="8" t="s">
        <v>42</v>
      </c>
      <c r="C25" s="13" t="s">
        <v>10</v>
      </c>
      <c r="D25" s="172">
        <v>50</v>
      </c>
      <c r="E25" s="97"/>
      <c r="F25" s="60">
        <v>0</v>
      </c>
      <c r="G25" s="60">
        <f t="shared" si="3"/>
        <v>0</v>
      </c>
      <c r="H25" s="73"/>
      <c r="I25" s="68">
        <f t="shared" si="4"/>
        <v>0</v>
      </c>
      <c r="J25" s="68">
        <f t="shared" si="5"/>
        <v>0</v>
      </c>
    </row>
    <row r="26" spans="1:10">
      <c r="A26" s="56">
        <v>24</v>
      </c>
      <c r="B26" s="8" t="s">
        <v>44</v>
      </c>
      <c r="C26" s="13" t="s">
        <v>10</v>
      </c>
      <c r="D26" s="172">
        <v>50</v>
      </c>
      <c r="E26" s="97"/>
      <c r="F26" s="60">
        <v>0</v>
      </c>
      <c r="G26" s="60">
        <f t="shared" si="3"/>
        <v>0</v>
      </c>
      <c r="H26" s="73"/>
      <c r="I26" s="68">
        <f t="shared" si="4"/>
        <v>0</v>
      </c>
      <c r="J26" s="68">
        <f t="shared" si="5"/>
        <v>0</v>
      </c>
    </row>
    <row r="27" spans="1:10">
      <c r="A27" s="56">
        <v>25</v>
      </c>
      <c r="B27" s="8" t="s">
        <v>46</v>
      </c>
      <c r="C27" s="13" t="s">
        <v>10</v>
      </c>
      <c r="D27" s="126">
        <v>30</v>
      </c>
      <c r="E27" s="97"/>
      <c r="F27" s="60">
        <v>0</v>
      </c>
      <c r="G27" s="60">
        <f t="shared" si="3"/>
        <v>0</v>
      </c>
      <c r="H27" s="73"/>
      <c r="I27" s="68">
        <f t="shared" si="4"/>
        <v>0</v>
      </c>
      <c r="J27" s="68">
        <f t="shared" si="5"/>
        <v>0</v>
      </c>
    </row>
    <row r="28" spans="1:10">
      <c r="A28" s="56">
        <v>26</v>
      </c>
      <c r="B28" s="8" t="s">
        <v>173</v>
      </c>
      <c r="C28" s="11" t="s">
        <v>15</v>
      </c>
      <c r="D28" s="126">
        <v>5</v>
      </c>
      <c r="E28" s="97"/>
      <c r="F28" s="60">
        <v>0</v>
      </c>
      <c r="G28" s="60">
        <f t="shared" si="3"/>
        <v>0</v>
      </c>
      <c r="H28" s="73"/>
      <c r="I28" s="68">
        <f t="shared" si="4"/>
        <v>0</v>
      </c>
      <c r="J28" s="68">
        <f t="shared" si="5"/>
        <v>0</v>
      </c>
    </row>
    <row r="29" spans="1:10" ht="26.4">
      <c r="A29" s="56">
        <v>27</v>
      </c>
      <c r="B29" s="8" t="s">
        <v>50</v>
      </c>
      <c r="C29" s="11" t="s">
        <v>10</v>
      </c>
      <c r="D29" s="126">
        <v>5</v>
      </c>
      <c r="E29" s="97"/>
      <c r="F29" s="60">
        <v>0</v>
      </c>
      <c r="G29" s="60">
        <f t="shared" si="3"/>
        <v>0</v>
      </c>
      <c r="H29" s="73"/>
      <c r="I29" s="68">
        <f t="shared" si="4"/>
        <v>0</v>
      </c>
      <c r="J29" s="68">
        <f t="shared" si="5"/>
        <v>0</v>
      </c>
    </row>
    <row r="30" spans="1:10">
      <c r="A30" s="56">
        <v>28</v>
      </c>
      <c r="B30" s="8" t="s">
        <v>52</v>
      </c>
      <c r="C30" s="11" t="s">
        <v>10</v>
      </c>
      <c r="D30" s="126">
        <v>5</v>
      </c>
      <c r="E30" s="97"/>
      <c r="F30" s="60">
        <v>0</v>
      </c>
      <c r="G30" s="60">
        <f t="shared" si="3"/>
        <v>0</v>
      </c>
      <c r="H30" s="73"/>
      <c r="I30" s="68">
        <f t="shared" si="4"/>
        <v>0</v>
      </c>
      <c r="J30" s="68">
        <f t="shared" si="5"/>
        <v>0</v>
      </c>
    </row>
    <row r="31" spans="1:10" ht="15" thickBot="1">
      <c r="A31" s="223" t="s">
        <v>135</v>
      </c>
      <c r="B31" s="224"/>
      <c r="C31" s="224"/>
      <c r="D31" s="224"/>
      <c r="E31" s="224"/>
      <c r="F31" s="224"/>
      <c r="G31" s="150">
        <f>SUM(G3:G30)</f>
        <v>0</v>
      </c>
      <c r="H31" s="223"/>
      <c r="I31" s="225"/>
      <c r="J31" s="151">
        <f>SUM(J3:J30)</f>
        <v>0</v>
      </c>
    </row>
    <row r="35" spans="3:3">
      <c r="C35" t="s">
        <v>154</v>
      </c>
    </row>
  </sheetData>
  <mergeCells count="4">
    <mergeCell ref="A31:F31"/>
    <mergeCell ref="H31:I31"/>
    <mergeCell ref="A1:J1"/>
    <mergeCell ref="L2:N2"/>
  </mergeCells>
  <conditionalFormatting sqref="D3:D30">
    <cfRule type="containsBlanks" dxfId="14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D2B40-8333-4632-96CA-CCBA3720B8D4}">
  <dimension ref="A1:L3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0" style="51" customWidth="1"/>
    <col min="3" max="3" width="12.109375" customWidth="1"/>
    <col min="4" max="4" width="10.88671875" customWidth="1"/>
    <col min="5" max="5" width="27.109375" customWidth="1"/>
    <col min="6" max="6" width="14.5546875" customWidth="1"/>
    <col min="7" max="7" width="13.44140625" bestFit="1" customWidth="1"/>
    <col min="8" max="8" width="10.109375" customWidth="1"/>
    <col min="9" max="9" width="12.44140625" customWidth="1"/>
    <col min="10" max="10" width="15.33203125" customWidth="1"/>
    <col min="12" max="12" width="43.5546875" customWidth="1"/>
  </cols>
  <sheetData>
    <row r="1" spans="1:12">
      <c r="A1" s="221" t="s">
        <v>234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2" ht="58.5" customHeight="1">
      <c r="A2" s="110" t="s">
        <v>0</v>
      </c>
      <c r="B2" s="79" t="s">
        <v>1</v>
      </c>
      <c r="C2" s="111" t="s">
        <v>2</v>
      </c>
      <c r="D2" s="112" t="s">
        <v>3</v>
      </c>
      <c r="E2" s="80" t="s">
        <v>152</v>
      </c>
      <c r="F2" s="81" t="s">
        <v>4</v>
      </c>
      <c r="G2" s="81" t="s">
        <v>5</v>
      </c>
      <c r="H2" s="82" t="s">
        <v>6</v>
      </c>
      <c r="I2" s="83" t="s">
        <v>153</v>
      </c>
      <c r="J2" s="84" t="s">
        <v>7</v>
      </c>
      <c r="L2" s="152"/>
    </row>
    <row r="3" spans="1:12">
      <c r="A3" s="26">
        <v>1</v>
      </c>
      <c r="B3" s="49" t="s">
        <v>70</v>
      </c>
      <c r="C3" s="43" t="s">
        <v>101</v>
      </c>
      <c r="D3" s="140">
        <v>5</v>
      </c>
      <c r="E3" s="1"/>
      <c r="F3" s="2">
        <v>0</v>
      </c>
      <c r="G3" s="2">
        <f t="shared" ref="G3" si="0">D3*F3</f>
        <v>0</v>
      </c>
      <c r="H3" s="73"/>
      <c r="I3" s="65">
        <f t="shared" ref="I3" si="1">F3*(1+H3)</f>
        <v>0</v>
      </c>
      <c r="J3" s="65">
        <f t="shared" ref="J3" si="2">D3*I3</f>
        <v>0</v>
      </c>
    </row>
    <row r="4" spans="1:12">
      <c r="A4" s="26">
        <v>2</v>
      </c>
      <c r="B4" s="49" t="s">
        <v>9</v>
      </c>
      <c r="C4" s="43" t="s">
        <v>102</v>
      </c>
      <c r="D4" s="125">
        <v>12</v>
      </c>
      <c r="E4" s="4"/>
      <c r="F4" s="2">
        <v>0</v>
      </c>
      <c r="G4" s="2">
        <f t="shared" ref="G4:G36" si="3">D4*F4</f>
        <v>0</v>
      </c>
      <c r="H4" s="73"/>
      <c r="I4" s="65">
        <f t="shared" ref="I4:I36" si="4">F4*(1+H4)</f>
        <v>0</v>
      </c>
      <c r="J4" s="65">
        <f t="shared" ref="J4:J36" si="5">D4*I4</f>
        <v>0</v>
      </c>
    </row>
    <row r="5" spans="1:12" ht="26.4">
      <c r="A5" s="26">
        <v>3</v>
      </c>
      <c r="B5" s="36" t="s">
        <v>14</v>
      </c>
      <c r="C5" s="9" t="s">
        <v>15</v>
      </c>
      <c r="D5" s="172">
        <v>15</v>
      </c>
      <c r="E5" s="7"/>
      <c r="F5" s="2">
        <v>0</v>
      </c>
      <c r="G5" s="2">
        <f t="shared" si="3"/>
        <v>0</v>
      </c>
      <c r="H5" s="73"/>
      <c r="I5" s="65">
        <f t="shared" si="4"/>
        <v>0</v>
      </c>
      <c r="J5" s="65">
        <f t="shared" si="5"/>
        <v>0</v>
      </c>
    </row>
    <row r="6" spans="1:12" ht="26.4">
      <c r="A6" s="26">
        <v>4</v>
      </c>
      <c r="B6" s="49" t="s">
        <v>71</v>
      </c>
      <c r="C6" s="9" t="s">
        <v>10</v>
      </c>
      <c r="D6" s="125">
        <v>6</v>
      </c>
      <c r="E6" s="7" t="s">
        <v>154</v>
      </c>
      <c r="F6" s="2">
        <v>0</v>
      </c>
      <c r="G6" s="2">
        <f t="shared" si="3"/>
        <v>0</v>
      </c>
      <c r="H6" s="73"/>
      <c r="I6" s="65">
        <f t="shared" si="4"/>
        <v>0</v>
      </c>
      <c r="J6" s="65">
        <f t="shared" si="5"/>
        <v>0</v>
      </c>
    </row>
    <row r="7" spans="1:12">
      <c r="A7" s="26">
        <v>5</v>
      </c>
      <c r="B7" s="49" t="s">
        <v>156</v>
      </c>
      <c r="C7" s="9" t="s">
        <v>15</v>
      </c>
      <c r="D7" s="125">
        <v>12</v>
      </c>
      <c r="E7" s="7"/>
      <c r="F7" s="2">
        <v>0</v>
      </c>
      <c r="G7" s="2">
        <f t="shared" si="3"/>
        <v>0</v>
      </c>
      <c r="H7" s="73"/>
      <c r="I7" s="65">
        <f t="shared" si="4"/>
        <v>0</v>
      </c>
      <c r="J7" s="65">
        <f t="shared" si="5"/>
        <v>0</v>
      </c>
    </row>
    <row r="8" spans="1:12">
      <c r="A8" s="26">
        <v>6</v>
      </c>
      <c r="B8" s="49" t="s">
        <v>74</v>
      </c>
      <c r="C8" s="45" t="s">
        <v>15</v>
      </c>
      <c r="D8" s="125">
        <v>20</v>
      </c>
      <c r="E8" s="4"/>
      <c r="F8" s="2">
        <v>0</v>
      </c>
      <c r="G8" s="2">
        <f t="shared" si="3"/>
        <v>0</v>
      </c>
      <c r="H8" s="73"/>
      <c r="I8" s="65">
        <f t="shared" si="4"/>
        <v>0</v>
      </c>
      <c r="J8" s="65">
        <f t="shared" si="5"/>
        <v>0</v>
      </c>
    </row>
    <row r="9" spans="1:12" ht="39.6">
      <c r="A9" s="26">
        <v>7</v>
      </c>
      <c r="B9" s="49" t="s">
        <v>132</v>
      </c>
      <c r="C9" s="45" t="s">
        <v>15</v>
      </c>
      <c r="D9" s="125">
        <v>12</v>
      </c>
      <c r="E9" s="4"/>
      <c r="F9" s="2">
        <v>0</v>
      </c>
      <c r="G9" s="2">
        <f t="shared" si="3"/>
        <v>0</v>
      </c>
      <c r="H9" s="73"/>
      <c r="I9" s="65">
        <f t="shared" si="4"/>
        <v>0</v>
      </c>
      <c r="J9" s="65">
        <f t="shared" si="5"/>
        <v>0</v>
      </c>
    </row>
    <row r="10" spans="1:12" ht="26.4">
      <c r="A10" s="26">
        <v>8</v>
      </c>
      <c r="B10" s="127" t="s">
        <v>157</v>
      </c>
      <c r="C10" s="128" t="s">
        <v>10</v>
      </c>
      <c r="D10" s="129">
        <v>5</v>
      </c>
      <c r="E10" s="4"/>
      <c r="F10" s="2">
        <v>0</v>
      </c>
      <c r="G10" s="2">
        <f t="shared" si="3"/>
        <v>0</v>
      </c>
      <c r="H10" s="73"/>
      <c r="I10" s="65">
        <f t="shared" si="4"/>
        <v>0</v>
      </c>
      <c r="J10" s="65">
        <f t="shared" si="5"/>
        <v>0</v>
      </c>
    </row>
    <row r="11" spans="1:12">
      <c r="A11" s="26">
        <v>9</v>
      </c>
      <c r="B11" s="127" t="s">
        <v>158</v>
      </c>
      <c r="C11" s="128" t="s">
        <v>159</v>
      </c>
      <c r="D11" s="129">
        <v>10</v>
      </c>
      <c r="E11" s="4"/>
      <c r="F11" s="2">
        <v>0</v>
      </c>
      <c r="G11" s="2">
        <f t="shared" si="3"/>
        <v>0</v>
      </c>
      <c r="H11" s="73"/>
      <c r="I11" s="65">
        <f t="shared" si="4"/>
        <v>0</v>
      </c>
      <c r="J11" s="65">
        <f t="shared" si="5"/>
        <v>0</v>
      </c>
    </row>
    <row r="12" spans="1:12" ht="26.4">
      <c r="A12" s="26">
        <v>10</v>
      </c>
      <c r="B12" s="127" t="s">
        <v>133</v>
      </c>
      <c r="C12" s="128" t="s">
        <v>10</v>
      </c>
      <c r="D12" s="129">
        <v>10</v>
      </c>
      <c r="E12" s="4"/>
      <c r="F12" s="2">
        <v>0</v>
      </c>
      <c r="G12" s="2">
        <f t="shared" si="3"/>
        <v>0</v>
      </c>
      <c r="H12" s="73"/>
      <c r="I12" s="65">
        <f t="shared" si="4"/>
        <v>0</v>
      </c>
      <c r="J12" s="65">
        <f t="shared" si="5"/>
        <v>0</v>
      </c>
    </row>
    <row r="13" spans="1:12">
      <c r="A13" s="26">
        <v>11</v>
      </c>
      <c r="B13" s="36" t="s">
        <v>78</v>
      </c>
      <c r="C13" s="45" t="s">
        <v>10</v>
      </c>
      <c r="D13" s="140">
        <v>8</v>
      </c>
      <c r="E13" s="4"/>
      <c r="F13" s="2">
        <v>0</v>
      </c>
      <c r="G13" s="2">
        <f t="shared" si="3"/>
        <v>0</v>
      </c>
      <c r="H13" s="73"/>
      <c r="I13" s="65">
        <f t="shared" si="4"/>
        <v>0</v>
      </c>
      <c r="J13" s="65">
        <f t="shared" si="5"/>
        <v>0</v>
      </c>
    </row>
    <row r="14" spans="1:12" ht="26.4">
      <c r="A14" s="26">
        <v>12</v>
      </c>
      <c r="B14" s="36" t="s">
        <v>79</v>
      </c>
      <c r="C14" s="9" t="s">
        <v>10</v>
      </c>
      <c r="D14" s="172">
        <v>12</v>
      </c>
      <c r="E14" s="4"/>
      <c r="F14" s="2">
        <v>0</v>
      </c>
      <c r="G14" s="2">
        <f t="shared" si="3"/>
        <v>0</v>
      </c>
      <c r="H14" s="73"/>
      <c r="I14" s="65">
        <f t="shared" si="4"/>
        <v>0</v>
      </c>
      <c r="J14" s="65">
        <f t="shared" si="5"/>
        <v>0</v>
      </c>
    </row>
    <row r="15" spans="1:12" ht="26.4">
      <c r="A15" s="26">
        <v>13</v>
      </c>
      <c r="B15" s="36" t="s">
        <v>80</v>
      </c>
      <c r="C15" s="9" t="s">
        <v>10</v>
      </c>
      <c r="D15" s="172">
        <v>6</v>
      </c>
      <c r="E15" s="4"/>
      <c r="F15" s="2">
        <v>0</v>
      </c>
      <c r="G15" s="2">
        <f t="shared" si="3"/>
        <v>0</v>
      </c>
      <c r="H15" s="73"/>
      <c r="I15" s="65">
        <f t="shared" si="4"/>
        <v>0</v>
      </c>
      <c r="J15" s="65">
        <f t="shared" si="5"/>
        <v>0</v>
      </c>
    </row>
    <row r="16" spans="1:12" ht="26.4">
      <c r="A16" s="26">
        <v>14</v>
      </c>
      <c r="B16" s="36" t="s">
        <v>134</v>
      </c>
      <c r="C16" s="43" t="s">
        <v>10</v>
      </c>
      <c r="D16" s="140">
        <v>24</v>
      </c>
      <c r="E16" s="97"/>
      <c r="F16" s="2">
        <v>0</v>
      </c>
      <c r="G16" s="2">
        <f t="shared" si="3"/>
        <v>0</v>
      </c>
      <c r="H16" s="73"/>
      <c r="I16" s="65">
        <f t="shared" si="4"/>
        <v>0</v>
      </c>
      <c r="J16" s="65">
        <f t="shared" si="5"/>
        <v>0</v>
      </c>
    </row>
    <row r="17" spans="1:10" ht="26.4">
      <c r="A17" s="26">
        <v>15</v>
      </c>
      <c r="B17" s="36" t="s">
        <v>83</v>
      </c>
      <c r="C17" s="45" t="s">
        <v>15</v>
      </c>
      <c r="D17" s="200">
        <v>6</v>
      </c>
      <c r="E17" s="97"/>
      <c r="F17" s="2">
        <v>0</v>
      </c>
      <c r="G17" s="2">
        <f t="shared" si="3"/>
        <v>0</v>
      </c>
      <c r="H17" s="73"/>
      <c r="I17" s="65">
        <f t="shared" si="4"/>
        <v>0</v>
      </c>
      <c r="J17" s="65">
        <f t="shared" si="5"/>
        <v>0</v>
      </c>
    </row>
    <row r="18" spans="1:10" ht="26.4">
      <c r="A18" s="26">
        <v>16</v>
      </c>
      <c r="B18" s="36" t="s">
        <v>23</v>
      </c>
      <c r="C18" s="9" t="s">
        <v>10</v>
      </c>
      <c r="D18" s="126">
        <v>12</v>
      </c>
      <c r="E18" s="97"/>
      <c r="F18" s="2">
        <v>0</v>
      </c>
      <c r="G18" s="2">
        <f t="shared" si="3"/>
        <v>0</v>
      </c>
      <c r="H18" s="73"/>
      <c r="I18" s="65">
        <f t="shared" si="4"/>
        <v>0</v>
      </c>
      <c r="J18" s="65">
        <f t="shared" si="5"/>
        <v>0</v>
      </c>
    </row>
    <row r="19" spans="1:10">
      <c r="A19" s="26">
        <v>17</v>
      </c>
      <c r="B19" s="36" t="s">
        <v>25</v>
      </c>
      <c r="C19" s="9" t="s">
        <v>10</v>
      </c>
      <c r="D19" s="126">
        <v>24</v>
      </c>
      <c r="E19" s="97"/>
      <c r="F19" s="2">
        <v>0</v>
      </c>
      <c r="G19" s="2">
        <f t="shared" si="3"/>
        <v>0</v>
      </c>
      <c r="H19" s="73"/>
      <c r="I19" s="65">
        <f t="shared" si="4"/>
        <v>0</v>
      </c>
      <c r="J19" s="65">
        <f t="shared" si="5"/>
        <v>0</v>
      </c>
    </row>
    <row r="20" spans="1:10" ht="26.4">
      <c r="A20" s="26">
        <v>18</v>
      </c>
      <c r="B20" s="36" t="s">
        <v>27</v>
      </c>
      <c r="C20" s="9" t="s">
        <v>10</v>
      </c>
      <c r="D20" s="126">
        <v>12</v>
      </c>
      <c r="E20" s="97"/>
      <c r="F20" s="2">
        <v>0</v>
      </c>
      <c r="G20" s="2">
        <f t="shared" si="3"/>
        <v>0</v>
      </c>
      <c r="H20" s="73"/>
      <c r="I20" s="65">
        <f t="shared" si="4"/>
        <v>0</v>
      </c>
      <c r="J20" s="65">
        <f t="shared" si="5"/>
        <v>0</v>
      </c>
    </row>
    <row r="21" spans="1:10">
      <c r="A21" s="26">
        <v>19</v>
      </c>
      <c r="B21" s="36" t="s">
        <v>29</v>
      </c>
      <c r="C21" s="9" t="s">
        <v>10</v>
      </c>
      <c r="D21" s="126">
        <v>12</v>
      </c>
      <c r="E21" s="97"/>
      <c r="F21" s="2">
        <v>0</v>
      </c>
      <c r="G21" s="2">
        <f t="shared" si="3"/>
        <v>0</v>
      </c>
      <c r="H21" s="73"/>
      <c r="I21" s="65">
        <f t="shared" si="4"/>
        <v>0</v>
      </c>
      <c r="J21" s="65">
        <f t="shared" si="5"/>
        <v>0</v>
      </c>
    </row>
    <row r="22" spans="1:10">
      <c r="A22" s="26">
        <v>20</v>
      </c>
      <c r="B22" s="36" t="s">
        <v>85</v>
      </c>
      <c r="C22" s="45" t="s">
        <v>10</v>
      </c>
      <c r="D22" s="126">
        <v>6</v>
      </c>
      <c r="E22" s="97"/>
      <c r="F22" s="2">
        <v>0</v>
      </c>
      <c r="G22" s="2">
        <f t="shared" si="3"/>
        <v>0</v>
      </c>
      <c r="H22" s="73"/>
      <c r="I22" s="65">
        <f t="shared" si="4"/>
        <v>0</v>
      </c>
      <c r="J22" s="65">
        <f t="shared" si="5"/>
        <v>0</v>
      </c>
    </row>
    <row r="23" spans="1:10" ht="26.4">
      <c r="A23" s="26">
        <v>21</v>
      </c>
      <c r="B23" s="50" t="s">
        <v>89</v>
      </c>
      <c r="C23" s="39" t="s">
        <v>10</v>
      </c>
      <c r="D23" s="126">
        <v>4</v>
      </c>
      <c r="E23" s="97"/>
      <c r="F23" s="2">
        <v>0</v>
      </c>
      <c r="G23" s="2">
        <f t="shared" si="3"/>
        <v>0</v>
      </c>
      <c r="H23" s="73"/>
      <c r="I23" s="65">
        <f t="shared" si="4"/>
        <v>0</v>
      </c>
      <c r="J23" s="65">
        <f t="shared" si="5"/>
        <v>0</v>
      </c>
    </row>
    <row r="24" spans="1:10" ht="39.6">
      <c r="A24" s="26">
        <v>22</v>
      </c>
      <c r="B24" s="50" t="s">
        <v>90</v>
      </c>
      <c r="C24" s="39" t="s">
        <v>10</v>
      </c>
      <c r="D24" s="126">
        <v>4</v>
      </c>
      <c r="E24" s="97"/>
      <c r="F24" s="2">
        <v>0</v>
      </c>
      <c r="G24" s="2">
        <f t="shared" si="3"/>
        <v>0</v>
      </c>
      <c r="H24" s="73"/>
      <c r="I24" s="65">
        <f t="shared" si="4"/>
        <v>0</v>
      </c>
      <c r="J24" s="65">
        <f t="shared" si="5"/>
        <v>0</v>
      </c>
    </row>
    <row r="25" spans="1:10" ht="26.4">
      <c r="A25" s="26">
        <v>23</v>
      </c>
      <c r="B25" s="127" t="s">
        <v>91</v>
      </c>
      <c r="C25" s="128" t="s">
        <v>10</v>
      </c>
      <c r="D25" s="129">
        <v>2</v>
      </c>
      <c r="E25" s="97"/>
      <c r="F25" s="2">
        <v>0</v>
      </c>
      <c r="G25" s="2">
        <f t="shared" si="3"/>
        <v>0</v>
      </c>
      <c r="H25" s="73"/>
      <c r="I25" s="65">
        <f t="shared" si="4"/>
        <v>0</v>
      </c>
      <c r="J25" s="65">
        <f t="shared" si="5"/>
        <v>0</v>
      </c>
    </row>
    <row r="26" spans="1:10">
      <c r="A26" s="26">
        <v>24</v>
      </c>
      <c r="B26" s="36" t="s">
        <v>33</v>
      </c>
      <c r="C26" s="46" t="s">
        <v>34</v>
      </c>
      <c r="D26" s="126">
        <v>24</v>
      </c>
      <c r="E26" s="97"/>
      <c r="F26" s="2">
        <v>0</v>
      </c>
      <c r="G26" s="2">
        <f t="shared" si="3"/>
        <v>0</v>
      </c>
      <c r="H26" s="73"/>
      <c r="I26" s="65">
        <f t="shared" si="4"/>
        <v>0</v>
      </c>
      <c r="J26" s="65">
        <f t="shared" si="5"/>
        <v>0</v>
      </c>
    </row>
    <row r="27" spans="1:10">
      <c r="A27" s="26">
        <v>25</v>
      </c>
      <c r="B27" s="36" t="s">
        <v>36</v>
      </c>
      <c r="C27" s="9" t="s">
        <v>10</v>
      </c>
      <c r="D27" s="125">
        <v>8</v>
      </c>
      <c r="E27" s="97"/>
      <c r="F27" s="2">
        <v>0</v>
      </c>
      <c r="G27" s="2">
        <f t="shared" si="3"/>
        <v>0</v>
      </c>
      <c r="H27" s="73"/>
      <c r="I27" s="65">
        <f t="shared" si="4"/>
        <v>0</v>
      </c>
      <c r="J27" s="65">
        <f t="shared" si="5"/>
        <v>0</v>
      </c>
    </row>
    <row r="28" spans="1:10">
      <c r="A28" s="26">
        <v>26</v>
      </c>
      <c r="B28" s="36" t="s">
        <v>92</v>
      </c>
      <c r="C28" s="45" t="s">
        <v>104</v>
      </c>
      <c r="D28" s="125">
        <v>24</v>
      </c>
      <c r="E28" s="97"/>
      <c r="F28" s="2">
        <v>0</v>
      </c>
      <c r="G28" s="2">
        <f t="shared" si="3"/>
        <v>0</v>
      </c>
      <c r="H28" s="73"/>
      <c r="I28" s="65">
        <f t="shared" si="4"/>
        <v>0</v>
      </c>
      <c r="J28" s="65">
        <f t="shared" si="5"/>
        <v>0</v>
      </c>
    </row>
    <row r="29" spans="1:10">
      <c r="A29" s="26">
        <v>27</v>
      </c>
      <c r="B29" s="36" t="s">
        <v>40</v>
      </c>
      <c r="C29" s="9" t="s">
        <v>10</v>
      </c>
      <c r="D29" s="125">
        <v>2</v>
      </c>
      <c r="E29" s="97"/>
      <c r="F29" s="2">
        <v>0</v>
      </c>
      <c r="G29" s="2">
        <f t="shared" si="3"/>
        <v>0</v>
      </c>
      <c r="H29" s="73"/>
      <c r="I29" s="65">
        <f t="shared" si="4"/>
        <v>0</v>
      </c>
      <c r="J29" s="65">
        <f t="shared" si="5"/>
        <v>0</v>
      </c>
    </row>
    <row r="30" spans="1:10">
      <c r="A30" s="26">
        <v>28</v>
      </c>
      <c r="B30" s="127" t="s">
        <v>160</v>
      </c>
      <c r="C30" s="128" t="s">
        <v>15</v>
      </c>
      <c r="D30" s="129">
        <v>12</v>
      </c>
      <c r="E30" s="97"/>
      <c r="F30" s="2">
        <v>0</v>
      </c>
      <c r="G30" s="2">
        <f t="shared" si="3"/>
        <v>0</v>
      </c>
      <c r="H30" s="73"/>
      <c r="I30" s="65">
        <f t="shared" si="4"/>
        <v>0</v>
      </c>
      <c r="J30" s="65">
        <f t="shared" si="5"/>
        <v>0</v>
      </c>
    </row>
    <row r="31" spans="1:10" ht="26.4">
      <c r="A31" s="26">
        <v>29</v>
      </c>
      <c r="B31" s="127" t="s">
        <v>96</v>
      </c>
      <c r="C31" s="128" t="s">
        <v>15</v>
      </c>
      <c r="D31" s="129">
        <v>9</v>
      </c>
      <c r="E31" s="97"/>
      <c r="F31" s="2">
        <v>0</v>
      </c>
      <c r="G31" s="2">
        <f t="shared" si="3"/>
        <v>0</v>
      </c>
      <c r="H31" s="73"/>
      <c r="I31" s="65">
        <f t="shared" si="4"/>
        <v>0</v>
      </c>
      <c r="J31" s="65">
        <f t="shared" si="5"/>
        <v>0</v>
      </c>
    </row>
    <row r="32" spans="1:10" ht="26.4">
      <c r="A32" s="26">
        <v>30</v>
      </c>
      <c r="B32" s="127" t="s">
        <v>112</v>
      </c>
      <c r="C32" s="128" t="s">
        <v>15</v>
      </c>
      <c r="D32" s="129">
        <v>5</v>
      </c>
      <c r="E32" s="97"/>
      <c r="F32" s="2">
        <v>0</v>
      </c>
      <c r="G32" s="2">
        <f t="shared" si="3"/>
        <v>0</v>
      </c>
      <c r="H32" s="73"/>
      <c r="I32" s="65">
        <f t="shared" si="4"/>
        <v>0</v>
      </c>
      <c r="J32" s="65">
        <f t="shared" si="5"/>
        <v>0</v>
      </c>
    </row>
    <row r="33" spans="1:10" ht="26.4">
      <c r="A33" s="26">
        <v>31</v>
      </c>
      <c r="B33" s="130" t="s">
        <v>98</v>
      </c>
      <c r="C33" s="131" t="s">
        <v>10</v>
      </c>
      <c r="D33" s="132">
        <v>2</v>
      </c>
      <c r="E33" s="97"/>
      <c r="F33" s="2">
        <v>0</v>
      </c>
      <c r="G33" s="2">
        <f t="shared" si="3"/>
        <v>0</v>
      </c>
      <c r="H33" s="73"/>
      <c r="I33" s="65">
        <f t="shared" si="4"/>
        <v>0</v>
      </c>
      <c r="J33" s="65">
        <f t="shared" si="5"/>
        <v>0</v>
      </c>
    </row>
    <row r="34" spans="1:10">
      <c r="A34" s="26">
        <v>32</v>
      </c>
      <c r="B34" s="127" t="s">
        <v>161</v>
      </c>
      <c r="C34" s="128" t="s">
        <v>15</v>
      </c>
      <c r="D34" s="129">
        <v>24</v>
      </c>
      <c r="E34" s="97"/>
      <c r="F34" s="2">
        <v>0</v>
      </c>
      <c r="G34" s="2">
        <f t="shared" si="3"/>
        <v>0</v>
      </c>
      <c r="H34" s="73"/>
      <c r="I34" s="65">
        <f t="shared" si="4"/>
        <v>0</v>
      </c>
      <c r="J34" s="65">
        <f t="shared" si="5"/>
        <v>0</v>
      </c>
    </row>
    <row r="35" spans="1:10">
      <c r="A35" s="26">
        <v>33</v>
      </c>
      <c r="B35" s="36" t="s">
        <v>44</v>
      </c>
      <c r="C35" s="47" t="s">
        <v>10</v>
      </c>
      <c r="D35" s="125">
        <v>48</v>
      </c>
      <c r="E35" s="97"/>
      <c r="F35" s="2">
        <v>0</v>
      </c>
      <c r="G35" s="2">
        <f t="shared" si="3"/>
        <v>0</v>
      </c>
      <c r="H35" s="73"/>
      <c r="I35" s="65">
        <f t="shared" si="4"/>
        <v>0</v>
      </c>
      <c r="J35" s="65">
        <f t="shared" si="5"/>
        <v>0</v>
      </c>
    </row>
    <row r="36" spans="1:10" ht="15" thickBot="1">
      <c r="A36" s="26">
        <v>34</v>
      </c>
      <c r="B36" s="36" t="s">
        <v>162</v>
      </c>
      <c r="C36" s="47" t="s">
        <v>10</v>
      </c>
      <c r="D36" s="126">
        <v>10</v>
      </c>
      <c r="E36" s="97"/>
      <c r="F36" s="2">
        <v>0</v>
      </c>
      <c r="G36" s="2">
        <f t="shared" si="3"/>
        <v>0</v>
      </c>
      <c r="H36" s="73"/>
      <c r="I36" s="65">
        <f t="shared" si="4"/>
        <v>0</v>
      </c>
      <c r="J36" s="65">
        <f t="shared" si="5"/>
        <v>0</v>
      </c>
    </row>
    <row r="37" spans="1:10" ht="15" thickBot="1">
      <c r="A37" s="219" t="s">
        <v>136</v>
      </c>
      <c r="B37" s="218"/>
      <c r="C37" s="218"/>
      <c r="D37" s="218"/>
      <c r="E37" s="218"/>
      <c r="F37" s="218"/>
      <c r="G37" s="76">
        <f>SUM(G3:G36)</f>
        <v>0</v>
      </c>
      <c r="H37" s="219"/>
      <c r="I37" s="220"/>
      <c r="J37" s="87">
        <f>SUM(J3:J36)</f>
        <v>0</v>
      </c>
    </row>
  </sheetData>
  <mergeCells count="3">
    <mergeCell ref="A1:J1"/>
    <mergeCell ref="A37:F37"/>
    <mergeCell ref="H37:I37"/>
  </mergeCells>
  <conditionalFormatting sqref="D3:D36">
    <cfRule type="containsBlanks" dxfId="13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A2D93-A1F7-43AE-A969-C22191865EBD}">
  <dimension ref="A1:O5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0" style="51" customWidth="1"/>
    <col min="3" max="3" width="13.33203125" customWidth="1"/>
    <col min="4" max="4" width="9.109375" customWidth="1"/>
    <col min="5" max="5" width="27.109375" customWidth="1"/>
    <col min="6" max="6" width="12.44140625" customWidth="1"/>
    <col min="7" max="7" width="13.44140625" bestFit="1" customWidth="1"/>
    <col min="8" max="8" width="7.5546875" customWidth="1"/>
    <col min="9" max="9" width="11.88671875" customWidth="1"/>
    <col min="10" max="10" width="14" customWidth="1"/>
  </cols>
  <sheetData>
    <row r="1" spans="1:13">
      <c r="A1" s="221" t="s">
        <v>233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3" ht="58.5" customHeight="1">
      <c r="A2" s="88" t="s">
        <v>0</v>
      </c>
      <c r="B2" s="89" t="s">
        <v>1</v>
      </c>
      <c r="C2" s="88" t="s">
        <v>2</v>
      </c>
      <c r="D2" s="88" t="s">
        <v>3</v>
      </c>
      <c r="E2" s="90" t="s">
        <v>152</v>
      </c>
      <c r="F2" s="91" t="s">
        <v>4</v>
      </c>
      <c r="G2" s="91" t="s">
        <v>5</v>
      </c>
      <c r="H2" s="92" t="s">
        <v>6</v>
      </c>
      <c r="I2" s="93" t="s">
        <v>153</v>
      </c>
      <c r="J2" s="94" t="s">
        <v>7</v>
      </c>
      <c r="L2" s="227"/>
      <c r="M2" s="227"/>
    </row>
    <row r="3" spans="1:13">
      <c r="A3" s="56">
        <v>1</v>
      </c>
      <c r="B3" s="48" t="s">
        <v>70</v>
      </c>
      <c r="C3" s="10" t="s">
        <v>101</v>
      </c>
      <c r="D3" s="167">
        <v>3</v>
      </c>
      <c r="E3" s="4"/>
      <c r="F3" s="60">
        <v>0</v>
      </c>
      <c r="G3" s="60">
        <f t="shared" ref="G3" si="0">D3*F3</f>
        <v>0</v>
      </c>
      <c r="H3" s="73"/>
      <c r="I3" s="68">
        <f t="shared" ref="I3" si="1">F3*(1+H3)</f>
        <v>0</v>
      </c>
      <c r="J3" s="68">
        <f t="shared" ref="J3" si="2">D3*I3</f>
        <v>0</v>
      </c>
    </row>
    <row r="4" spans="1:13">
      <c r="A4" s="56">
        <v>2</v>
      </c>
      <c r="B4" s="48" t="s">
        <v>9</v>
      </c>
      <c r="C4" s="10" t="s">
        <v>102</v>
      </c>
      <c r="D4" s="168">
        <v>25</v>
      </c>
      <c r="E4" s="4"/>
      <c r="F4" s="60">
        <v>0</v>
      </c>
      <c r="G4" s="60">
        <f t="shared" ref="G4:G17" si="3">D4*F4</f>
        <v>0</v>
      </c>
      <c r="H4" s="73"/>
      <c r="I4" s="68">
        <f t="shared" ref="I4:I17" si="4">F4*(1+H4)</f>
        <v>0</v>
      </c>
      <c r="J4" s="68">
        <f t="shared" ref="J4:J17" si="5">D4*I4</f>
        <v>0</v>
      </c>
    </row>
    <row r="5" spans="1:13">
      <c r="A5" s="56">
        <v>3</v>
      </c>
      <c r="B5" s="173" t="s">
        <v>195</v>
      </c>
      <c r="C5" s="11" t="s">
        <v>10</v>
      </c>
      <c r="D5" s="169">
        <v>4</v>
      </c>
      <c r="E5" s="4"/>
      <c r="F5" s="60">
        <v>0</v>
      </c>
      <c r="G5" s="60">
        <f t="shared" si="3"/>
        <v>0</v>
      </c>
      <c r="H5" s="73"/>
      <c r="I5" s="68">
        <f t="shared" si="4"/>
        <v>0</v>
      </c>
      <c r="J5" s="68">
        <f t="shared" si="5"/>
        <v>0</v>
      </c>
    </row>
    <row r="6" spans="1:13">
      <c r="A6" s="56">
        <v>4</v>
      </c>
      <c r="B6" s="8" t="s">
        <v>12</v>
      </c>
      <c r="C6" s="11" t="s">
        <v>10</v>
      </c>
      <c r="D6" s="170">
        <v>4</v>
      </c>
      <c r="E6" s="7"/>
      <c r="F6" s="60">
        <v>0</v>
      </c>
      <c r="G6" s="60">
        <f t="shared" si="3"/>
        <v>0</v>
      </c>
      <c r="H6" s="73"/>
      <c r="I6" s="68">
        <f t="shared" si="4"/>
        <v>0</v>
      </c>
      <c r="J6" s="68">
        <f t="shared" si="5"/>
        <v>0</v>
      </c>
    </row>
    <row r="7" spans="1:13" ht="26.4">
      <c r="A7" s="56">
        <v>5</v>
      </c>
      <c r="B7" s="8" t="s">
        <v>14</v>
      </c>
      <c r="C7" s="11" t="s">
        <v>15</v>
      </c>
      <c r="D7" s="168">
        <v>80</v>
      </c>
      <c r="E7" s="7" t="s">
        <v>154</v>
      </c>
      <c r="F7" s="60">
        <v>0</v>
      </c>
      <c r="G7" s="60">
        <f t="shared" si="3"/>
        <v>0</v>
      </c>
      <c r="H7" s="73"/>
      <c r="I7" s="68">
        <f t="shared" si="4"/>
        <v>0</v>
      </c>
      <c r="J7" s="68">
        <f t="shared" si="5"/>
        <v>0</v>
      </c>
    </row>
    <row r="8" spans="1:13" ht="26.4">
      <c r="A8" s="56">
        <v>6</v>
      </c>
      <c r="B8" s="48" t="s">
        <v>71</v>
      </c>
      <c r="C8" s="11" t="s">
        <v>10</v>
      </c>
      <c r="D8" s="168">
        <v>15</v>
      </c>
      <c r="E8" s="4"/>
      <c r="F8" s="60">
        <v>0</v>
      </c>
      <c r="G8" s="60">
        <f t="shared" si="3"/>
        <v>0</v>
      </c>
      <c r="H8" s="73"/>
      <c r="I8" s="68">
        <f t="shared" si="4"/>
        <v>0</v>
      </c>
      <c r="J8" s="68">
        <f t="shared" si="5"/>
        <v>0</v>
      </c>
    </row>
    <row r="9" spans="1:13" ht="26.4">
      <c r="A9" s="56">
        <v>7</v>
      </c>
      <c r="B9" s="173" t="s">
        <v>196</v>
      </c>
      <c r="C9" s="11" t="s">
        <v>15</v>
      </c>
      <c r="D9" s="169">
        <v>12</v>
      </c>
      <c r="E9" s="4"/>
      <c r="F9" s="60">
        <v>0</v>
      </c>
      <c r="G9" s="60">
        <f t="shared" si="3"/>
        <v>0</v>
      </c>
      <c r="H9" s="73"/>
      <c r="I9" s="68">
        <f t="shared" si="4"/>
        <v>0</v>
      </c>
      <c r="J9" s="68">
        <f t="shared" si="5"/>
        <v>0</v>
      </c>
    </row>
    <row r="10" spans="1:13">
      <c r="A10" s="56">
        <v>8</v>
      </c>
      <c r="B10" s="174" t="s">
        <v>75</v>
      </c>
      <c r="C10" s="11" t="s">
        <v>103</v>
      </c>
      <c r="D10" s="169">
        <v>1</v>
      </c>
      <c r="E10" s="4"/>
      <c r="F10" s="60">
        <v>0</v>
      </c>
      <c r="G10" s="60">
        <f t="shared" si="3"/>
        <v>0</v>
      </c>
      <c r="H10" s="73"/>
      <c r="I10" s="68">
        <f t="shared" si="4"/>
        <v>0</v>
      </c>
      <c r="J10" s="68">
        <f t="shared" si="5"/>
        <v>0</v>
      </c>
    </row>
    <row r="11" spans="1:13">
      <c r="A11" s="56">
        <v>9</v>
      </c>
      <c r="B11" s="174" t="s">
        <v>197</v>
      </c>
      <c r="C11" s="11" t="s">
        <v>15</v>
      </c>
      <c r="D11" s="169">
        <v>15</v>
      </c>
      <c r="E11" s="4"/>
      <c r="F11" s="60">
        <v>0</v>
      </c>
      <c r="G11" s="60">
        <f t="shared" si="3"/>
        <v>0</v>
      </c>
      <c r="H11" s="73"/>
      <c r="I11" s="68">
        <f t="shared" si="4"/>
        <v>0</v>
      </c>
      <c r="J11" s="68">
        <f t="shared" si="5"/>
        <v>0</v>
      </c>
    </row>
    <row r="12" spans="1:13" ht="27.75" customHeight="1">
      <c r="A12" s="56">
        <v>10</v>
      </c>
      <c r="B12" s="8" t="s">
        <v>191</v>
      </c>
      <c r="C12" s="55" t="s">
        <v>10</v>
      </c>
      <c r="D12" s="168">
        <v>2</v>
      </c>
      <c r="E12" s="4"/>
      <c r="F12" s="60">
        <v>0</v>
      </c>
      <c r="G12" s="60">
        <f t="shared" si="3"/>
        <v>0</v>
      </c>
      <c r="H12" s="73"/>
      <c r="I12" s="68">
        <f t="shared" si="4"/>
        <v>0</v>
      </c>
      <c r="J12" s="68">
        <f t="shared" si="5"/>
        <v>0</v>
      </c>
    </row>
    <row r="13" spans="1:13" ht="27.75" customHeight="1">
      <c r="A13" s="56">
        <v>11</v>
      </c>
      <c r="B13" s="8" t="s">
        <v>158</v>
      </c>
      <c r="C13" s="11" t="s">
        <v>10</v>
      </c>
      <c r="D13" s="171">
        <v>3</v>
      </c>
      <c r="E13" s="4"/>
      <c r="F13" s="60">
        <v>0</v>
      </c>
      <c r="G13" s="60">
        <f t="shared" si="3"/>
        <v>0</v>
      </c>
      <c r="H13" s="73"/>
      <c r="I13" s="68">
        <f t="shared" si="4"/>
        <v>0</v>
      </c>
      <c r="J13" s="68">
        <f t="shared" si="5"/>
        <v>0</v>
      </c>
    </row>
    <row r="14" spans="1:13" ht="27.75" customHeight="1">
      <c r="A14" s="56">
        <v>12</v>
      </c>
      <c r="B14" s="173" t="s">
        <v>109</v>
      </c>
      <c r="C14" s="11" t="s">
        <v>15</v>
      </c>
      <c r="D14" s="169">
        <v>8</v>
      </c>
      <c r="E14" s="4"/>
      <c r="F14" s="60">
        <v>0</v>
      </c>
      <c r="G14" s="60">
        <f t="shared" si="3"/>
        <v>0</v>
      </c>
      <c r="H14" s="73"/>
      <c r="I14" s="68">
        <f t="shared" si="4"/>
        <v>0</v>
      </c>
      <c r="J14" s="68">
        <f t="shared" si="5"/>
        <v>0</v>
      </c>
    </row>
    <row r="15" spans="1:13" ht="26.4">
      <c r="A15" s="56">
        <v>13</v>
      </c>
      <c r="B15" s="8" t="s">
        <v>80</v>
      </c>
      <c r="C15" s="11" t="s">
        <v>10</v>
      </c>
      <c r="D15" s="168">
        <v>40</v>
      </c>
      <c r="E15" s="4"/>
      <c r="F15" s="60">
        <v>0</v>
      </c>
      <c r="G15" s="60">
        <f t="shared" si="3"/>
        <v>0</v>
      </c>
      <c r="H15" s="73"/>
      <c r="I15" s="68">
        <f t="shared" si="4"/>
        <v>0</v>
      </c>
      <c r="J15" s="68">
        <f t="shared" si="5"/>
        <v>0</v>
      </c>
    </row>
    <row r="16" spans="1:13">
      <c r="A16" s="56">
        <v>14</v>
      </c>
      <c r="B16" s="173" t="s">
        <v>78</v>
      </c>
      <c r="C16" s="11" t="s">
        <v>15</v>
      </c>
      <c r="D16" s="169">
        <v>7</v>
      </c>
      <c r="E16" s="4"/>
      <c r="F16" s="60">
        <v>0</v>
      </c>
      <c r="G16" s="60">
        <f t="shared" si="3"/>
        <v>0</v>
      </c>
      <c r="H16" s="73"/>
      <c r="I16" s="68">
        <f t="shared" si="4"/>
        <v>0</v>
      </c>
      <c r="J16" s="68">
        <f t="shared" si="5"/>
        <v>0</v>
      </c>
    </row>
    <row r="17" spans="1:15" ht="33.75" customHeight="1">
      <c r="A17" s="56">
        <v>15</v>
      </c>
      <c r="B17" s="8" t="s">
        <v>192</v>
      </c>
      <c r="C17" s="11" t="s">
        <v>10</v>
      </c>
      <c r="D17" s="168">
        <v>35</v>
      </c>
      <c r="E17" s="4"/>
      <c r="F17" s="60">
        <v>0</v>
      </c>
      <c r="G17" s="60">
        <f t="shared" si="3"/>
        <v>0</v>
      </c>
      <c r="H17" s="73"/>
      <c r="I17" s="68">
        <f t="shared" si="4"/>
        <v>0</v>
      </c>
      <c r="J17" s="68">
        <f t="shared" si="5"/>
        <v>0</v>
      </c>
    </row>
    <row r="18" spans="1:15" ht="33" customHeight="1">
      <c r="A18" s="56">
        <v>16</v>
      </c>
      <c r="B18" s="175" t="s">
        <v>111</v>
      </c>
      <c r="C18" s="131" t="s">
        <v>15</v>
      </c>
      <c r="D18" s="199">
        <v>4</v>
      </c>
      <c r="E18" s="4"/>
      <c r="F18" s="60">
        <v>0</v>
      </c>
      <c r="G18" s="60">
        <f t="shared" ref="G18:G55" si="6">D18*F18</f>
        <v>0</v>
      </c>
      <c r="H18" s="73"/>
      <c r="I18" s="68">
        <f t="shared" ref="I18:I55" si="7">F18*(1+H18)</f>
        <v>0</v>
      </c>
      <c r="J18" s="68">
        <f t="shared" ref="J18:J55" si="8">D18*I18</f>
        <v>0</v>
      </c>
    </row>
    <row r="19" spans="1:15" ht="34.5" customHeight="1">
      <c r="A19" s="56">
        <v>17</v>
      </c>
      <c r="B19" s="173" t="s">
        <v>194</v>
      </c>
      <c r="C19" s="11" t="s">
        <v>15</v>
      </c>
      <c r="D19" s="169">
        <v>5</v>
      </c>
      <c r="E19" s="4"/>
      <c r="F19" s="60">
        <v>0</v>
      </c>
      <c r="G19" s="60">
        <f t="shared" si="6"/>
        <v>0</v>
      </c>
      <c r="H19" s="73"/>
      <c r="I19" s="68">
        <f t="shared" si="7"/>
        <v>0</v>
      </c>
      <c r="J19" s="68">
        <f t="shared" si="8"/>
        <v>0</v>
      </c>
    </row>
    <row r="20" spans="1:15" ht="26.4">
      <c r="A20" s="56">
        <v>18</v>
      </c>
      <c r="B20" s="8" t="s">
        <v>23</v>
      </c>
      <c r="C20" s="11" t="s">
        <v>10</v>
      </c>
      <c r="D20" s="168">
        <v>100</v>
      </c>
      <c r="E20" s="4"/>
      <c r="F20" s="60">
        <v>0</v>
      </c>
      <c r="G20" s="60">
        <f t="shared" si="6"/>
        <v>0</v>
      </c>
      <c r="H20" s="73"/>
      <c r="I20" s="68">
        <f t="shared" si="7"/>
        <v>0</v>
      </c>
      <c r="J20" s="68">
        <f t="shared" si="8"/>
        <v>0</v>
      </c>
    </row>
    <row r="21" spans="1:15" ht="26.4">
      <c r="A21" s="56">
        <v>19</v>
      </c>
      <c r="B21" s="8" t="s">
        <v>193</v>
      </c>
      <c r="C21" s="11" t="s">
        <v>10</v>
      </c>
      <c r="D21" s="168">
        <v>3</v>
      </c>
      <c r="E21" s="4"/>
      <c r="F21" s="60">
        <v>0</v>
      </c>
      <c r="G21" s="60">
        <f t="shared" si="6"/>
        <v>0</v>
      </c>
      <c r="H21" s="73"/>
      <c r="I21" s="68">
        <f t="shared" si="7"/>
        <v>0</v>
      </c>
      <c r="J21" s="68">
        <f t="shared" si="8"/>
        <v>0</v>
      </c>
    </row>
    <row r="22" spans="1:15" ht="26.4">
      <c r="A22" s="56">
        <v>20</v>
      </c>
      <c r="B22" s="173" t="s">
        <v>198</v>
      </c>
      <c r="C22" s="11" t="s">
        <v>159</v>
      </c>
      <c r="D22" s="169">
        <v>7</v>
      </c>
      <c r="E22" s="4"/>
      <c r="F22" s="60">
        <v>0</v>
      </c>
      <c r="G22" s="60">
        <f t="shared" si="6"/>
        <v>0</v>
      </c>
      <c r="H22" s="73"/>
      <c r="I22" s="68">
        <f t="shared" si="7"/>
        <v>0</v>
      </c>
      <c r="J22" s="68">
        <f t="shared" si="8"/>
        <v>0</v>
      </c>
    </row>
    <row r="23" spans="1:15" ht="26.4">
      <c r="A23" s="56">
        <v>21</v>
      </c>
      <c r="B23" s="8" t="s">
        <v>217</v>
      </c>
      <c r="C23" s="166" t="s">
        <v>10</v>
      </c>
      <c r="D23" s="168">
        <v>30</v>
      </c>
      <c r="E23" s="56"/>
      <c r="F23" s="60">
        <v>0</v>
      </c>
      <c r="G23" s="60">
        <f t="shared" si="6"/>
        <v>0</v>
      </c>
      <c r="H23" s="73"/>
      <c r="I23" s="68">
        <f t="shared" si="7"/>
        <v>0</v>
      </c>
      <c r="J23" s="68">
        <f t="shared" si="8"/>
        <v>0</v>
      </c>
      <c r="O23" t="s">
        <v>154</v>
      </c>
    </row>
    <row r="24" spans="1:15">
      <c r="A24" s="56">
        <v>22</v>
      </c>
      <c r="B24" s="8" t="s">
        <v>29</v>
      </c>
      <c r="C24" s="11" t="s">
        <v>10</v>
      </c>
      <c r="D24" s="172">
        <v>30</v>
      </c>
      <c r="E24" s="56"/>
      <c r="F24" s="60">
        <v>0</v>
      </c>
      <c r="G24" s="60">
        <f t="shared" si="6"/>
        <v>0</v>
      </c>
      <c r="H24" s="73"/>
      <c r="I24" s="68">
        <f t="shared" si="7"/>
        <v>0</v>
      </c>
      <c r="J24" s="68">
        <f t="shared" si="8"/>
        <v>0</v>
      </c>
    </row>
    <row r="25" spans="1:15">
      <c r="A25" s="56">
        <v>23</v>
      </c>
      <c r="B25" s="8" t="s">
        <v>33</v>
      </c>
      <c r="C25" s="55" t="s">
        <v>34</v>
      </c>
      <c r="D25" s="172">
        <v>20</v>
      </c>
      <c r="E25" s="56"/>
      <c r="F25" s="60">
        <v>0</v>
      </c>
      <c r="G25" s="60">
        <f t="shared" si="6"/>
        <v>0</v>
      </c>
      <c r="H25" s="73"/>
      <c r="I25" s="68">
        <f t="shared" si="7"/>
        <v>0</v>
      </c>
      <c r="J25" s="68">
        <f t="shared" si="8"/>
        <v>0</v>
      </c>
    </row>
    <row r="26" spans="1:15">
      <c r="A26" s="56">
        <v>24</v>
      </c>
      <c r="B26" s="8" t="s">
        <v>36</v>
      </c>
      <c r="C26" s="11" t="s">
        <v>10</v>
      </c>
      <c r="D26" s="172">
        <v>30</v>
      </c>
      <c r="E26" s="56"/>
      <c r="F26" s="60">
        <v>0</v>
      </c>
      <c r="G26" s="60">
        <f t="shared" si="6"/>
        <v>0</v>
      </c>
      <c r="H26" s="73"/>
      <c r="I26" s="68">
        <f t="shared" si="7"/>
        <v>0</v>
      </c>
      <c r="J26" s="68">
        <f t="shared" si="8"/>
        <v>0</v>
      </c>
    </row>
    <row r="27" spans="1:15">
      <c r="A27" s="56">
        <v>25</v>
      </c>
      <c r="B27" s="8" t="s">
        <v>38</v>
      </c>
      <c r="C27" s="11" t="s">
        <v>15</v>
      </c>
      <c r="D27" s="169">
        <v>25</v>
      </c>
      <c r="E27" s="56"/>
      <c r="F27" s="60">
        <v>0</v>
      </c>
      <c r="G27" s="60">
        <f t="shared" si="6"/>
        <v>0</v>
      </c>
      <c r="H27" s="73"/>
      <c r="I27" s="68">
        <f t="shared" si="7"/>
        <v>0</v>
      </c>
      <c r="J27" s="68">
        <f t="shared" si="8"/>
        <v>0</v>
      </c>
    </row>
    <row r="28" spans="1:15">
      <c r="A28" s="56">
        <v>26</v>
      </c>
      <c r="B28" s="173" t="s">
        <v>97</v>
      </c>
      <c r="C28" s="11" t="s">
        <v>15</v>
      </c>
      <c r="D28" s="169">
        <v>10</v>
      </c>
      <c r="E28" s="56"/>
      <c r="F28" s="60">
        <v>0</v>
      </c>
      <c r="G28" s="60">
        <f t="shared" si="6"/>
        <v>0</v>
      </c>
      <c r="H28" s="73"/>
      <c r="I28" s="68">
        <f t="shared" si="7"/>
        <v>0</v>
      </c>
      <c r="J28" s="68">
        <f t="shared" si="8"/>
        <v>0</v>
      </c>
    </row>
    <row r="29" spans="1:15" ht="26.4">
      <c r="A29" s="56">
        <v>27</v>
      </c>
      <c r="B29" s="173" t="s">
        <v>214</v>
      </c>
      <c r="C29" s="11" t="s">
        <v>15</v>
      </c>
      <c r="D29" s="169">
        <v>10</v>
      </c>
      <c r="E29" s="56"/>
      <c r="F29" s="60">
        <v>0</v>
      </c>
      <c r="G29" s="60">
        <f t="shared" si="6"/>
        <v>0</v>
      </c>
      <c r="H29" s="73"/>
      <c r="I29" s="68">
        <f t="shared" si="7"/>
        <v>0</v>
      </c>
      <c r="J29" s="68">
        <f t="shared" si="8"/>
        <v>0</v>
      </c>
    </row>
    <row r="30" spans="1:15" ht="26.4">
      <c r="A30" s="56">
        <v>28</v>
      </c>
      <c r="B30" s="173" t="s">
        <v>212</v>
      </c>
      <c r="C30" s="11" t="s">
        <v>15</v>
      </c>
      <c r="D30" s="169">
        <v>10</v>
      </c>
      <c r="E30" s="56"/>
      <c r="F30" s="60">
        <v>0</v>
      </c>
      <c r="G30" s="60">
        <f t="shared" si="6"/>
        <v>0</v>
      </c>
      <c r="H30" s="73"/>
      <c r="I30" s="68">
        <f t="shared" si="7"/>
        <v>0</v>
      </c>
      <c r="J30" s="68">
        <f t="shared" si="8"/>
        <v>0</v>
      </c>
    </row>
    <row r="31" spans="1:15" ht="39.6">
      <c r="A31" s="56">
        <v>29</v>
      </c>
      <c r="B31" s="173" t="s">
        <v>180</v>
      </c>
      <c r="C31" s="11" t="s">
        <v>15</v>
      </c>
      <c r="D31" s="169">
        <v>2</v>
      </c>
      <c r="E31" s="56"/>
      <c r="F31" s="60">
        <v>0</v>
      </c>
      <c r="G31" s="60">
        <f t="shared" si="6"/>
        <v>0</v>
      </c>
      <c r="H31" s="73"/>
      <c r="I31" s="68">
        <f t="shared" si="7"/>
        <v>0</v>
      </c>
      <c r="J31" s="68">
        <f t="shared" si="8"/>
        <v>0</v>
      </c>
    </row>
    <row r="32" spans="1:15" ht="26.4">
      <c r="A32" s="56">
        <v>30</v>
      </c>
      <c r="B32" s="173" t="s">
        <v>120</v>
      </c>
      <c r="C32" s="11" t="s">
        <v>15</v>
      </c>
      <c r="D32" s="169">
        <v>5</v>
      </c>
      <c r="E32" s="56"/>
      <c r="F32" s="60">
        <v>0</v>
      </c>
      <c r="G32" s="60">
        <f t="shared" si="6"/>
        <v>0</v>
      </c>
      <c r="H32" s="73"/>
      <c r="I32" s="68">
        <f t="shared" si="7"/>
        <v>0</v>
      </c>
      <c r="J32" s="68">
        <f t="shared" si="8"/>
        <v>0</v>
      </c>
    </row>
    <row r="33" spans="1:10" ht="26.4">
      <c r="A33" s="56">
        <v>31</v>
      </c>
      <c r="B33" s="173" t="s">
        <v>95</v>
      </c>
      <c r="C33" s="11" t="s">
        <v>15</v>
      </c>
      <c r="D33" s="169">
        <v>14</v>
      </c>
      <c r="E33" s="56"/>
      <c r="F33" s="60">
        <v>0</v>
      </c>
      <c r="G33" s="60">
        <f t="shared" si="6"/>
        <v>0</v>
      </c>
      <c r="H33" s="73"/>
      <c r="I33" s="68">
        <f t="shared" si="7"/>
        <v>0</v>
      </c>
      <c r="J33" s="68">
        <f t="shared" si="8"/>
        <v>0</v>
      </c>
    </row>
    <row r="34" spans="1:10">
      <c r="A34" s="56">
        <v>32</v>
      </c>
      <c r="B34" s="173" t="s">
        <v>184</v>
      </c>
      <c r="C34" s="11" t="s">
        <v>15</v>
      </c>
      <c r="D34" s="169">
        <v>8</v>
      </c>
      <c r="E34" s="56"/>
      <c r="F34" s="60">
        <v>0</v>
      </c>
      <c r="G34" s="60">
        <f t="shared" si="6"/>
        <v>0</v>
      </c>
      <c r="H34" s="73"/>
      <c r="I34" s="68">
        <f t="shared" si="7"/>
        <v>0</v>
      </c>
      <c r="J34" s="68">
        <f t="shared" si="8"/>
        <v>0</v>
      </c>
    </row>
    <row r="35" spans="1:10" ht="27">
      <c r="A35" s="56">
        <v>33</v>
      </c>
      <c r="B35" s="176" t="s">
        <v>213</v>
      </c>
      <c r="C35" s="11" t="s">
        <v>15</v>
      </c>
      <c r="D35" s="169">
        <v>1</v>
      </c>
      <c r="E35" s="56"/>
      <c r="F35" s="60">
        <v>0</v>
      </c>
      <c r="G35" s="60">
        <f t="shared" si="6"/>
        <v>0</v>
      </c>
      <c r="H35" s="73"/>
      <c r="I35" s="68">
        <f t="shared" si="7"/>
        <v>0</v>
      </c>
      <c r="J35" s="68">
        <f t="shared" si="8"/>
        <v>0</v>
      </c>
    </row>
    <row r="36" spans="1:10">
      <c r="A36" s="56">
        <v>34</v>
      </c>
      <c r="B36" s="177" t="s">
        <v>215</v>
      </c>
      <c r="C36" s="11" t="s">
        <v>15</v>
      </c>
      <c r="D36" s="169">
        <v>1</v>
      </c>
      <c r="E36" s="56"/>
      <c r="F36" s="60">
        <v>0</v>
      </c>
      <c r="G36" s="60">
        <f t="shared" si="6"/>
        <v>0</v>
      </c>
      <c r="H36" s="73"/>
      <c r="I36" s="68">
        <f t="shared" si="7"/>
        <v>0</v>
      </c>
      <c r="J36" s="68">
        <f t="shared" si="8"/>
        <v>0</v>
      </c>
    </row>
    <row r="37" spans="1:10" ht="26.4">
      <c r="A37" s="56">
        <v>35</v>
      </c>
      <c r="B37" s="177" t="s">
        <v>216</v>
      </c>
      <c r="C37" s="11" t="s">
        <v>10</v>
      </c>
      <c r="D37" s="169">
        <v>2</v>
      </c>
      <c r="E37" s="56"/>
      <c r="F37" s="60">
        <v>0</v>
      </c>
      <c r="G37" s="60">
        <f t="shared" si="6"/>
        <v>0</v>
      </c>
      <c r="H37" s="73"/>
      <c r="I37" s="68">
        <f t="shared" si="7"/>
        <v>0</v>
      </c>
      <c r="J37" s="68">
        <f t="shared" si="8"/>
        <v>0</v>
      </c>
    </row>
    <row r="38" spans="1:10">
      <c r="A38" s="56">
        <v>36</v>
      </c>
      <c r="B38" s="8" t="s">
        <v>205</v>
      </c>
      <c r="C38" s="13" t="s">
        <v>10</v>
      </c>
      <c r="D38" s="171">
        <v>20</v>
      </c>
      <c r="E38" s="56"/>
      <c r="F38" s="60">
        <v>0</v>
      </c>
      <c r="G38" s="60">
        <f t="shared" si="6"/>
        <v>0</v>
      </c>
      <c r="H38" s="73"/>
      <c r="I38" s="68">
        <f t="shared" si="7"/>
        <v>0</v>
      </c>
      <c r="J38" s="68">
        <f t="shared" si="8"/>
        <v>0</v>
      </c>
    </row>
    <row r="39" spans="1:10">
      <c r="A39" s="56">
        <v>37</v>
      </c>
      <c r="B39" s="8" t="s">
        <v>44</v>
      </c>
      <c r="C39" s="13" t="s">
        <v>10</v>
      </c>
      <c r="D39" s="171">
        <v>40</v>
      </c>
      <c r="E39" s="56"/>
      <c r="F39" s="60">
        <v>0</v>
      </c>
      <c r="G39" s="60">
        <f t="shared" si="6"/>
        <v>0</v>
      </c>
      <c r="H39" s="73"/>
      <c r="I39" s="68">
        <f t="shared" si="7"/>
        <v>0</v>
      </c>
      <c r="J39" s="68">
        <f t="shared" si="8"/>
        <v>0</v>
      </c>
    </row>
    <row r="40" spans="1:10">
      <c r="A40" s="56">
        <v>38</v>
      </c>
      <c r="B40" s="8" t="s">
        <v>208</v>
      </c>
      <c r="C40" s="13" t="s">
        <v>10</v>
      </c>
      <c r="D40" s="171">
        <v>6</v>
      </c>
      <c r="E40" s="56"/>
      <c r="F40" s="60">
        <v>0</v>
      </c>
      <c r="G40" s="60">
        <f t="shared" si="6"/>
        <v>0</v>
      </c>
      <c r="H40" s="73"/>
      <c r="I40" s="68">
        <f t="shared" si="7"/>
        <v>0</v>
      </c>
      <c r="J40" s="68">
        <f t="shared" si="8"/>
        <v>0</v>
      </c>
    </row>
    <row r="41" spans="1:10">
      <c r="A41" s="56">
        <v>39</v>
      </c>
      <c r="B41" s="8" t="s">
        <v>48</v>
      </c>
      <c r="C41" s="13" t="s">
        <v>10</v>
      </c>
      <c r="D41" s="171">
        <v>5</v>
      </c>
      <c r="E41" s="56"/>
      <c r="F41" s="60">
        <v>0</v>
      </c>
      <c r="G41" s="60">
        <f t="shared" si="6"/>
        <v>0</v>
      </c>
      <c r="H41" s="73"/>
      <c r="I41" s="68">
        <f t="shared" si="7"/>
        <v>0</v>
      </c>
      <c r="J41" s="68">
        <f t="shared" si="8"/>
        <v>0</v>
      </c>
    </row>
    <row r="42" spans="1:10" ht="26.4">
      <c r="A42" s="56">
        <v>40</v>
      </c>
      <c r="B42" s="8" t="s">
        <v>199</v>
      </c>
      <c r="C42" s="13" t="s">
        <v>159</v>
      </c>
      <c r="D42" s="171">
        <v>20</v>
      </c>
      <c r="E42" s="56"/>
      <c r="F42" s="60">
        <v>0</v>
      </c>
      <c r="G42" s="60">
        <f t="shared" si="6"/>
        <v>0</v>
      </c>
      <c r="H42" s="73"/>
      <c r="I42" s="68">
        <f t="shared" si="7"/>
        <v>0</v>
      </c>
      <c r="J42" s="68">
        <f t="shared" si="8"/>
        <v>0</v>
      </c>
    </row>
    <row r="43" spans="1:10" ht="26.4">
      <c r="A43" s="56">
        <v>41</v>
      </c>
      <c r="B43" s="8" t="s">
        <v>200</v>
      </c>
      <c r="C43" s="13" t="s">
        <v>10</v>
      </c>
      <c r="D43" s="171">
        <v>3</v>
      </c>
      <c r="E43" s="56"/>
      <c r="F43" s="60">
        <v>0</v>
      </c>
      <c r="G43" s="60">
        <f t="shared" si="6"/>
        <v>0</v>
      </c>
      <c r="H43" s="73"/>
      <c r="I43" s="68">
        <f t="shared" si="7"/>
        <v>0</v>
      </c>
      <c r="J43" s="68">
        <f t="shared" si="8"/>
        <v>0</v>
      </c>
    </row>
    <row r="44" spans="1:10" ht="26.4">
      <c r="A44" s="56">
        <v>42</v>
      </c>
      <c r="B44" s="8" t="s">
        <v>201</v>
      </c>
      <c r="C44" s="13" t="s">
        <v>10</v>
      </c>
      <c r="D44" s="171">
        <v>5</v>
      </c>
      <c r="E44" s="56"/>
      <c r="F44" s="60">
        <v>0</v>
      </c>
      <c r="G44" s="60">
        <f t="shared" si="6"/>
        <v>0</v>
      </c>
      <c r="H44" s="73"/>
      <c r="I44" s="68">
        <f t="shared" si="7"/>
        <v>0</v>
      </c>
      <c r="J44" s="68">
        <f t="shared" si="8"/>
        <v>0</v>
      </c>
    </row>
    <row r="45" spans="1:10">
      <c r="A45" s="56">
        <v>43</v>
      </c>
      <c r="B45" s="8" t="s">
        <v>202</v>
      </c>
      <c r="C45" s="13" t="s">
        <v>10</v>
      </c>
      <c r="D45" s="171">
        <v>2</v>
      </c>
      <c r="E45" s="56"/>
      <c r="F45" s="60">
        <v>0</v>
      </c>
      <c r="G45" s="60">
        <f t="shared" si="6"/>
        <v>0</v>
      </c>
      <c r="H45" s="73"/>
      <c r="I45" s="68">
        <f t="shared" si="7"/>
        <v>0</v>
      </c>
      <c r="J45" s="68">
        <f t="shared" si="8"/>
        <v>0</v>
      </c>
    </row>
    <row r="46" spans="1:10">
      <c r="A46" s="56">
        <v>44</v>
      </c>
      <c r="B46" s="8" t="s">
        <v>203</v>
      </c>
      <c r="C46" s="13" t="s">
        <v>10</v>
      </c>
      <c r="D46" s="171">
        <v>2</v>
      </c>
      <c r="E46" s="56"/>
      <c r="F46" s="60">
        <v>0</v>
      </c>
      <c r="G46" s="60">
        <f t="shared" si="6"/>
        <v>0</v>
      </c>
      <c r="H46" s="73"/>
      <c r="I46" s="68">
        <f t="shared" si="7"/>
        <v>0</v>
      </c>
      <c r="J46" s="68">
        <f t="shared" si="8"/>
        <v>0</v>
      </c>
    </row>
    <row r="47" spans="1:10" ht="26.4">
      <c r="A47" s="56">
        <v>45</v>
      </c>
      <c r="B47" s="173" t="s">
        <v>204</v>
      </c>
      <c r="C47" s="13" t="s">
        <v>10</v>
      </c>
      <c r="D47" s="171">
        <v>5</v>
      </c>
      <c r="E47" s="56"/>
      <c r="F47" s="60">
        <v>0</v>
      </c>
      <c r="G47" s="60">
        <f t="shared" si="6"/>
        <v>0</v>
      </c>
      <c r="H47" s="73"/>
      <c r="I47" s="68">
        <f t="shared" si="7"/>
        <v>0</v>
      </c>
      <c r="J47" s="68">
        <f t="shared" si="8"/>
        <v>0</v>
      </c>
    </row>
    <row r="48" spans="1:10" ht="26.4">
      <c r="A48" s="56">
        <v>46</v>
      </c>
      <c r="B48" s="173" t="s">
        <v>206</v>
      </c>
      <c r="C48" s="11" t="s">
        <v>10</v>
      </c>
      <c r="D48" s="169">
        <v>30</v>
      </c>
      <c r="E48" s="56"/>
      <c r="F48" s="60">
        <v>0</v>
      </c>
      <c r="G48" s="60">
        <f t="shared" si="6"/>
        <v>0</v>
      </c>
      <c r="H48" s="73"/>
      <c r="I48" s="68">
        <f t="shared" si="7"/>
        <v>0</v>
      </c>
      <c r="J48" s="68">
        <f t="shared" si="8"/>
        <v>0</v>
      </c>
    </row>
    <row r="49" spans="1:10" ht="26.4">
      <c r="A49" s="56">
        <v>47</v>
      </c>
      <c r="B49" s="8" t="s">
        <v>207</v>
      </c>
      <c r="C49" s="11" t="s">
        <v>10</v>
      </c>
      <c r="D49" s="169">
        <v>20</v>
      </c>
      <c r="E49" s="56"/>
      <c r="F49" s="60">
        <v>0</v>
      </c>
      <c r="G49" s="60">
        <f t="shared" si="6"/>
        <v>0</v>
      </c>
      <c r="H49" s="73"/>
      <c r="I49" s="68">
        <f t="shared" si="7"/>
        <v>0</v>
      </c>
      <c r="J49" s="68">
        <f t="shared" si="8"/>
        <v>0</v>
      </c>
    </row>
    <row r="50" spans="1:10" ht="26.4">
      <c r="A50" s="56">
        <v>48</v>
      </c>
      <c r="B50" s="8" t="s">
        <v>209</v>
      </c>
      <c r="C50" s="11" t="s">
        <v>10</v>
      </c>
      <c r="D50" s="169">
        <v>20</v>
      </c>
      <c r="E50" s="56"/>
      <c r="F50" s="60">
        <v>0</v>
      </c>
      <c r="G50" s="60">
        <f t="shared" si="6"/>
        <v>0</v>
      </c>
      <c r="H50" s="73"/>
      <c r="I50" s="68">
        <f t="shared" si="7"/>
        <v>0</v>
      </c>
      <c r="J50" s="68">
        <f t="shared" si="8"/>
        <v>0</v>
      </c>
    </row>
    <row r="51" spans="1:10" ht="39.6">
      <c r="A51" s="56">
        <v>49</v>
      </c>
      <c r="B51" s="173" t="s">
        <v>210</v>
      </c>
      <c r="C51" s="11" t="s">
        <v>10</v>
      </c>
      <c r="D51" s="169">
        <v>4</v>
      </c>
      <c r="E51" s="56"/>
      <c r="F51" s="60">
        <v>0</v>
      </c>
      <c r="G51" s="60">
        <f t="shared" si="6"/>
        <v>0</v>
      </c>
      <c r="H51" s="73"/>
      <c r="I51" s="68">
        <f t="shared" si="7"/>
        <v>0</v>
      </c>
      <c r="J51" s="68">
        <f t="shared" si="8"/>
        <v>0</v>
      </c>
    </row>
    <row r="52" spans="1:10" ht="39.6">
      <c r="A52" s="56">
        <v>50</v>
      </c>
      <c r="B52" s="173" t="s">
        <v>211</v>
      </c>
      <c r="C52" s="11" t="s">
        <v>159</v>
      </c>
      <c r="D52" s="169">
        <v>2</v>
      </c>
      <c r="E52" s="56"/>
      <c r="F52" s="60">
        <v>0</v>
      </c>
      <c r="G52" s="60">
        <f t="shared" si="6"/>
        <v>0</v>
      </c>
      <c r="H52" s="73"/>
      <c r="I52" s="68">
        <f t="shared" si="7"/>
        <v>0</v>
      </c>
      <c r="J52" s="68">
        <f t="shared" si="8"/>
        <v>0</v>
      </c>
    </row>
    <row r="53" spans="1:10">
      <c r="A53" s="56">
        <v>51</v>
      </c>
      <c r="B53" s="173" t="s">
        <v>173</v>
      </c>
      <c r="C53" s="11" t="s">
        <v>15</v>
      </c>
      <c r="D53" s="169">
        <v>8</v>
      </c>
      <c r="E53" s="56"/>
      <c r="F53" s="60">
        <v>0</v>
      </c>
      <c r="G53" s="60">
        <f t="shared" si="6"/>
        <v>0</v>
      </c>
      <c r="H53" s="73"/>
      <c r="I53" s="68">
        <f t="shared" si="7"/>
        <v>0</v>
      </c>
      <c r="J53" s="68">
        <f t="shared" si="8"/>
        <v>0</v>
      </c>
    </row>
    <row r="54" spans="1:10" ht="26.4">
      <c r="A54" s="56">
        <v>52</v>
      </c>
      <c r="B54" s="8" t="s">
        <v>50</v>
      </c>
      <c r="C54" s="11" t="s">
        <v>10</v>
      </c>
      <c r="D54" s="172">
        <v>10</v>
      </c>
      <c r="E54" s="56"/>
      <c r="F54" s="60">
        <v>0</v>
      </c>
      <c r="G54" s="60">
        <f t="shared" si="6"/>
        <v>0</v>
      </c>
      <c r="H54" s="73"/>
      <c r="I54" s="68">
        <f t="shared" si="7"/>
        <v>0</v>
      </c>
      <c r="J54" s="68">
        <f t="shared" si="8"/>
        <v>0</v>
      </c>
    </row>
    <row r="55" spans="1:10" ht="15" thickBot="1">
      <c r="A55" s="56">
        <v>53</v>
      </c>
      <c r="B55" s="8" t="s">
        <v>52</v>
      </c>
      <c r="C55" s="11" t="s">
        <v>10</v>
      </c>
      <c r="D55" s="172">
        <v>5</v>
      </c>
      <c r="E55" s="56"/>
      <c r="F55" s="60">
        <v>0</v>
      </c>
      <c r="G55" s="60">
        <f t="shared" si="6"/>
        <v>0</v>
      </c>
      <c r="H55" s="73"/>
      <c r="I55" s="68">
        <f t="shared" si="7"/>
        <v>0</v>
      </c>
      <c r="J55" s="68">
        <f t="shared" si="8"/>
        <v>0</v>
      </c>
    </row>
    <row r="56" spans="1:10" ht="15" thickBot="1">
      <c r="A56" s="223" t="s">
        <v>140</v>
      </c>
      <c r="B56" s="224"/>
      <c r="C56" s="224"/>
      <c r="D56" s="224"/>
      <c r="E56" s="224"/>
      <c r="F56" s="109"/>
      <c r="G56" s="76">
        <f>SUM(G3:G55)</f>
        <v>0</v>
      </c>
      <c r="H56" s="218"/>
      <c r="I56" s="220"/>
      <c r="J56" s="87">
        <f>SUM(J3:J55)</f>
        <v>0</v>
      </c>
    </row>
  </sheetData>
  <mergeCells count="4">
    <mergeCell ref="A1:J1"/>
    <mergeCell ref="H56:I56"/>
    <mergeCell ref="A56:E56"/>
    <mergeCell ref="L2:M2"/>
  </mergeCells>
  <conditionalFormatting sqref="D3:D4 D6:D8 D12 D15:D16 D20:D21 D23:D26 D54:D55">
    <cfRule type="containsBlanks" dxfId="12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D252E-9471-4C6F-A439-A9B338065141}">
  <dimension ref="A1:N21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0" style="51" customWidth="1"/>
    <col min="3" max="3" width="9.44140625" customWidth="1"/>
    <col min="4" max="4" width="11.5546875" customWidth="1"/>
    <col min="5" max="5" width="21.33203125" customWidth="1"/>
    <col min="6" max="6" width="14.6640625" customWidth="1"/>
    <col min="7" max="7" width="14.44140625" customWidth="1"/>
    <col min="8" max="8" width="10" customWidth="1"/>
    <col min="9" max="9" width="10.6640625" customWidth="1"/>
    <col min="10" max="10" width="15.6640625" customWidth="1"/>
  </cols>
  <sheetData>
    <row r="1" spans="1:14">
      <c r="A1" s="221" t="s">
        <v>232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4" ht="58.5" customHeight="1">
      <c r="A2" s="88" t="s">
        <v>0</v>
      </c>
      <c r="B2" s="89" t="s">
        <v>1</v>
      </c>
      <c r="C2" s="88" t="s">
        <v>2</v>
      </c>
      <c r="D2" s="88" t="s">
        <v>3</v>
      </c>
      <c r="E2" s="90" t="s">
        <v>152</v>
      </c>
      <c r="F2" s="91" t="s">
        <v>4</v>
      </c>
      <c r="G2" s="91" t="s">
        <v>5</v>
      </c>
      <c r="H2" s="92" t="s">
        <v>6</v>
      </c>
      <c r="I2" s="93" t="s">
        <v>153</v>
      </c>
      <c r="J2" s="94" t="s">
        <v>7</v>
      </c>
      <c r="L2" s="227"/>
      <c r="M2" s="227"/>
      <c r="N2" s="227"/>
    </row>
    <row r="3" spans="1:14" ht="26.4">
      <c r="A3" s="56">
        <v>1</v>
      </c>
      <c r="B3" s="36" t="s">
        <v>14</v>
      </c>
      <c r="C3" s="11" t="s">
        <v>15</v>
      </c>
      <c r="D3" s="55">
        <v>40</v>
      </c>
      <c r="E3" s="4"/>
      <c r="F3" s="60">
        <v>0</v>
      </c>
      <c r="G3" s="60">
        <f t="shared" ref="G3" si="0">D3*F3</f>
        <v>0</v>
      </c>
      <c r="H3" s="73"/>
      <c r="I3" s="68">
        <f t="shared" ref="I3" si="1">F3*(1+H3)</f>
        <v>0</v>
      </c>
      <c r="J3" s="68">
        <f t="shared" ref="J3" si="2">D3*I3</f>
        <v>0</v>
      </c>
    </row>
    <row r="4" spans="1:14">
      <c r="A4" s="56">
        <v>2</v>
      </c>
      <c r="B4" s="36" t="s">
        <v>12</v>
      </c>
      <c r="C4" s="11" t="s">
        <v>10</v>
      </c>
      <c r="D4" s="55">
        <v>2</v>
      </c>
      <c r="E4" s="4"/>
      <c r="F4" s="60">
        <v>0</v>
      </c>
      <c r="G4" s="60">
        <f t="shared" ref="G4:G20" si="3">D4*F4</f>
        <v>0</v>
      </c>
      <c r="H4" s="73"/>
      <c r="I4" s="68">
        <f t="shared" ref="I4:I20" si="4">F4*(1+H4)</f>
        <v>0</v>
      </c>
      <c r="J4" s="68">
        <f t="shared" ref="J4:J20" si="5">D4*I4</f>
        <v>0</v>
      </c>
    </row>
    <row r="5" spans="1:14" ht="26.4">
      <c r="A5" s="56">
        <v>3</v>
      </c>
      <c r="B5" s="49" t="s">
        <v>71</v>
      </c>
      <c r="C5" s="11" t="s">
        <v>10</v>
      </c>
      <c r="D5" s="55">
        <v>5</v>
      </c>
      <c r="E5" s="4"/>
      <c r="F5" s="60">
        <v>0</v>
      </c>
      <c r="G5" s="60">
        <f t="shared" si="3"/>
        <v>0</v>
      </c>
      <c r="H5" s="73"/>
      <c r="I5" s="68">
        <f t="shared" si="4"/>
        <v>0</v>
      </c>
      <c r="J5" s="68">
        <f t="shared" si="5"/>
        <v>0</v>
      </c>
    </row>
    <row r="6" spans="1:14">
      <c r="A6" s="56">
        <v>4</v>
      </c>
      <c r="B6" s="49" t="s">
        <v>115</v>
      </c>
      <c r="C6" s="11" t="s">
        <v>15</v>
      </c>
      <c r="D6" s="55">
        <v>100</v>
      </c>
      <c r="E6" s="4"/>
      <c r="F6" s="60">
        <v>0</v>
      </c>
      <c r="G6" s="60">
        <f t="shared" si="3"/>
        <v>0</v>
      </c>
      <c r="H6" s="73"/>
      <c r="I6" s="68">
        <f t="shared" si="4"/>
        <v>0</v>
      </c>
      <c r="J6" s="68">
        <f t="shared" si="5"/>
        <v>0</v>
      </c>
    </row>
    <row r="7" spans="1:14" ht="27" customHeight="1">
      <c r="A7" s="56">
        <v>5</v>
      </c>
      <c r="B7" s="36" t="s">
        <v>127</v>
      </c>
      <c r="C7" s="55" t="s">
        <v>10</v>
      </c>
      <c r="D7" s="55">
        <v>8</v>
      </c>
      <c r="E7" s="7"/>
      <c r="F7" s="60">
        <v>0</v>
      </c>
      <c r="G7" s="60">
        <f t="shared" si="3"/>
        <v>0</v>
      </c>
      <c r="H7" s="73"/>
      <c r="I7" s="68">
        <f t="shared" si="4"/>
        <v>0</v>
      </c>
      <c r="J7" s="68">
        <f t="shared" si="5"/>
        <v>0</v>
      </c>
    </row>
    <row r="8" spans="1:14" ht="27" customHeight="1">
      <c r="A8" s="56">
        <v>6</v>
      </c>
      <c r="B8" s="36" t="s">
        <v>167</v>
      </c>
      <c r="C8" s="55" t="s">
        <v>10</v>
      </c>
      <c r="D8" s="55">
        <v>2</v>
      </c>
      <c r="E8" s="7"/>
      <c r="F8" s="60">
        <v>0</v>
      </c>
      <c r="G8" s="60">
        <f t="shared" si="3"/>
        <v>0</v>
      </c>
      <c r="H8" s="73"/>
      <c r="I8" s="68">
        <f t="shared" si="4"/>
        <v>0</v>
      </c>
      <c r="J8" s="68">
        <f t="shared" si="5"/>
        <v>0</v>
      </c>
    </row>
    <row r="9" spans="1:14" ht="27" customHeight="1">
      <c r="A9" s="56">
        <v>7</v>
      </c>
      <c r="B9" s="36" t="s">
        <v>79</v>
      </c>
      <c r="C9" s="11" t="s">
        <v>10</v>
      </c>
      <c r="D9" s="55">
        <v>40</v>
      </c>
      <c r="E9" s="7"/>
      <c r="F9" s="60">
        <v>0</v>
      </c>
      <c r="G9" s="60">
        <f t="shared" si="3"/>
        <v>0</v>
      </c>
      <c r="H9" s="73"/>
      <c r="I9" s="68">
        <f t="shared" si="4"/>
        <v>0</v>
      </c>
      <c r="J9" s="68">
        <f t="shared" si="5"/>
        <v>0</v>
      </c>
    </row>
    <row r="10" spans="1:14" ht="26.4">
      <c r="A10" s="56">
        <v>8</v>
      </c>
      <c r="B10" s="36" t="s">
        <v>80</v>
      </c>
      <c r="C10" s="11" t="s">
        <v>10</v>
      </c>
      <c r="D10" s="55">
        <v>6</v>
      </c>
      <c r="E10" s="7" t="s">
        <v>154</v>
      </c>
      <c r="F10" s="60">
        <v>0</v>
      </c>
      <c r="G10" s="60">
        <f t="shared" si="3"/>
        <v>0</v>
      </c>
      <c r="H10" s="73"/>
      <c r="I10" s="68">
        <f t="shared" si="4"/>
        <v>0</v>
      </c>
      <c r="J10" s="68">
        <f t="shared" si="5"/>
        <v>0</v>
      </c>
    </row>
    <row r="11" spans="1:14" ht="39.6">
      <c r="A11" s="56">
        <v>9</v>
      </c>
      <c r="B11" s="36" t="s">
        <v>129</v>
      </c>
      <c r="C11" s="11" t="s">
        <v>10</v>
      </c>
      <c r="D11" s="55">
        <v>30</v>
      </c>
      <c r="E11" s="4"/>
      <c r="F11" s="60">
        <v>0</v>
      </c>
      <c r="G11" s="60">
        <f t="shared" si="3"/>
        <v>0</v>
      </c>
      <c r="H11" s="73"/>
      <c r="I11" s="68">
        <f t="shared" si="4"/>
        <v>0</v>
      </c>
      <c r="J11" s="68">
        <f t="shared" si="5"/>
        <v>0</v>
      </c>
    </row>
    <row r="12" spans="1:14" ht="27" customHeight="1">
      <c r="A12" s="56">
        <v>10</v>
      </c>
      <c r="B12" s="36" t="s">
        <v>29</v>
      </c>
      <c r="C12" s="11" t="s">
        <v>10</v>
      </c>
      <c r="D12" s="55">
        <v>3</v>
      </c>
      <c r="E12" s="4"/>
      <c r="F12" s="60">
        <v>0</v>
      </c>
      <c r="G12" s="60">
        <f t="shared" si="3"/>
        <v>0</v>
      </c>
      <c r="H12" s="73"/>
      <c r="I12" s="68">
        <f t="shared" si="4"/>
        <v>0</v>
      </c>
      <c r="J12" s="68">
        <f t="shared" si="5"/>
        <v>0</v>
      </c>
    </row>
    <row r="13" spans="1:14">
      <c r="A13" s="56">
        <v>11</v>
      </c>
      <c r="B13" s="36" t="s">
        <v>36</v>
      </c>
      <c r="C13" s="20" t="s">
        <v>10</v>
      </c>
      <c r="D13" s="20">
        <v>16</v>
      </c>
      <c r="E13" s="4"/>
      <c r="F13" s="60">
        <v>0</v>
      </c>
      <c r="G13" s="60">
        <f t="shared" si="3"/>
        <v>0</v>
      </c>
      <c r="H13" s="73"/>
      <c r="I13" s="68">
        <f t="shared" si="4"/>
        <v>0</v>
      </c>
      <c r="J13" s="68">
        <f t="shared" si="5"/>
        <v>0</v>
      </c>
    </row>
    <row r="14" spans="1:14">
      <c r="A14" s="56">
        <v>12</v>
      </c>
      <c r="B14" s="36" t="s">
        <v>33</v>
      </c>
      <c r="C14" s="20" t="s">
        <v>10</v>
      </c>
      <c r="D14" s="20">
        <v>16</v>
      </c>
      <c r="E14" s="4"/>
      <c r="F14" s="60">
        <v>0</v>
      </c>
      <c r="G14" s="60">
        <f t="shared" si="3"/>
        <v>0</v>
      </c>
      <c r="H14" s="73"/>
      <c r="I14" s="68">
        <f t="shared" si="4"/>
        <v>0</v>
      </c>
      <c r="J14" s="68">
        <f t="shared" si="5"/>
        <v>0</v>
      </c>
    </row>
    <row r="15" spans="1:14">
      <c r="A15" s="56">
        <v>13</v>
      </c>
      <c r="B15" s="36" t="s">
        <v>151</v>
      </c>
      <c r="C15" s="11" t="s">
        <v>10</v>
      </c>
      <c r="D15" s="20">
        <v>3</v>
      </c>
      <c r="E15" s="4"/>
      <c r="F15" s="60">
        <v>0</v>
      </c>
      <c r="G15" s="60">
        <f t="shared" si="3"/>
        <v>0</v>
      </c>
      <c r="H15" s="73"/>
      <c r="I15" s="68">
        <f t="shared" si="4"/>
        <v>0</v>
      </c>
      <c r="J15" s="68">
        <f t="shared" si="5"/>
        <v>0</v>
      </c>
    </row>
    <row r="16" spans="1:14">
      <c r="A16" s="56">
        <v>14</v>
      </c>
      <c r="B16" s="36" t="s">
        <v>106</v>
      </c>
      <c r="C16" s="40" t="s">
        <v>10</v>
      </c>
      <c r="D16" s="20">
        <v>20</v>
      </c>
      <c r="E16" s="4"/>
      <c r="F16" s="60">
        <v>0</v>
      </c>
      <c r="G16" s="60">
        <f t="shared" si="3"/>
        <v>0</v>
      </c>
      <c r="H16" s="73"/>
      <c r="I16" s="68">
        <f t="shared" si="4"/>
        <v>0</v>
      </c>
      <c r="J16" s="68">
        <f t="shared" si="5"/>
        <v>0</v>
      </c>
    </row>
    <row r="17" spans="1:10">
      <c r="A17" s="56">
        <v>15</v>
      </c>
      <c r="B17" s="36" t="s">
        <v>168</v>
      </c>
      <c r="C17" s="40" t="s">
        <v>10</v>
      </c>
      <c r="D17" s="20">
        <v>5</v>
      </c>
      <c r="E17" s="4"/>
      <c r="F17" s="60">
        <v>0</v>
      </c>
      <c r="G17" s="60">
        <f t="shared" si="3"/>
        <v>0</v>
      </c>
      <c r="H17" s="73"/>
      <c r="I17" s="68">
        <f t="shared" si="4"/>
        <v>0</v>
      </c>
      <c r="J17" s="68">
        <f t="shared" si="5"/>
        <v>0</v>
      </c>
    </row>
    <row r="18" spans="1:10" ht="26.4">
      <c r="A18" s="56">
        <v>16</v>
      </c>
      <c r="B18" s="36" t="s">
        <v>50</v>
      </c>
      <c r="C18" s="11" t="s">
        <v>10</v>
      </c>
      <c r="D18" s="20">
        <v>5</v>
      </c>
      <c r="E18" s="97"/>
      <c r="F18" s="60">
        <v>0</v>
      </c>
      <c r="G18" s="60">
        <f t="shared" si="3"/>
        <v>0</v>
      </c>
      <c r="H18" s="73"/>
      <c r="I18" s="68">
        <f t="shared" si="4"/>
        <v>0</v>
      </c>
      <c r="J18" s="68">
        <f t="shared" si="5"/>
        <v>0</v>
      </c>
    </row>
    <row r="19" spans="1:10">
      <c r="A19" s="56">
        <v>17</v>
      </c>
      <c r="B19" s="137" t="s">
        <v>169</v>
      </c>
      <c r="C19" s="53" t="s">
        <v>15</v>
      </c>
      <c r="D19" s="136">
        <v>100</v>
      </c>
      <c r="E19" s="107"/>
      <c r="F19" s="60">
        <v>0</v>
      </c>
      <c r="G19" s="60">
        <f t="shared" si="3"/>
        <v>0</v>
      </c>
      <c r="H19" s="73"/>
      <c r="I19" s="68">
        <f t="shared" si="4"/>
        <v>0</v>
      </c>
      <c r="J19" s="68">
        <f t="shared" si="5"/>
        <v>0</v>
      </c>
    </row>
    <row r="20" spans="1:10" ht="15" thickBot="1">
      <c r="A20" s="56">
        <v>18</v>
      </c>
      <c r="B20" s="52" t="s">
        <v>52</v>
      </c>
      <c r="C20" s="53" t="s">
        <v>10</v>
      </c>
      <c r="D20" s="136">
        <v>2</v>
      </c>
      <c r="E20" s="107"/>
      <c r="F20" s="60">
        <v>0</v>
      </c>
      <c r="G20" s="60">
        <f t="shared" si="3"/>
        <v>0</v>
      </c>
      <c r="H20" s="73"/>
      <c r="I20" s="68">
        <f t="shared" si="4"/>
        <v>0</v>
      </c>
      <c r="J20" s="68">
        <f t="shared" si="5"/>
        <v>0</v>
      </c>
    </row>
    <row r="21" spans="1:10" ht="15" thickBot="1">
      <c r="A21" s="219" t="s">
        <v>221</v>
      </c>
      <c r="B21" s="218"/>
      <c r="C21" s="218"/>
      <c r="D21" s="218"/>
      <c r="E21" s="218"/>
      <c r="F21" s="218"/>
      <c r="G21" s="76">
        <f>SUM(G3:G20)</f>
        <v>0</v>
      </c>
      <c r="H21" s="219"/>
      <c r="I21" s="220"/>
      <c r="J21" s="67">
        <f>SUM(J3:J20)</f>
        <v>0</v>
      </c>
    </row>
  </sheetData>
  <mergeCells count="4">
    <mergeCell ref="H21:I21"/>
    <mergeCell ref="A21:F21"/>
    <mergeCell ref="A1:J1"/>
    <mergeCell ref="L2:N2"/>
  </mergeCells>
  <conditionalFormatting sqref="D3:D20">
    <cfRule type="containsBlanks" dxfId="11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F818F-4B4A-4A28-9C3D-390410BC1229}">
  <dimension ref="A1:N39"/>
  <sheetViews>
    <sheetView workbookViewId="0">
      <pane xSplit="1" ySplit="2" topLeftCell="B4" activePane="bottomRight" state="frozen"/>
      <selection pane="topRight" activeCell="B1" sqref="B1"/>
      <selection pane="bottomLeft" activeCell="A3" sqref="A3"/>
      <selection pane="bottomRight" sqref="A1:J1"/>
    </sheetView>
  </sheetViews>
  <sheetFormatPr defaultRowHeight="14.4"/>
  <cols>
    <col min="1" max="1" width="5.6640625" style="19" customWidth="1"/>
    <col min="2" max="2" width="20" style="51" customWidth="1"/>
    <col min="3" max="3" width="10" customWidth="1"/>
    <col min="4" max="4" width="12.33203125" customWidth="1"/>
    <col min="5" max="5" width="27.109375" customWidth="1"/>
    <col min="6" max="6" width="14.6640625" customWidth="1"/>
    <col min="7" max="7" width="16.109375" customWidth="1"/>
    <col min="8" max="8" width="9.33203125" customWidth="1"/>
    <col min="9" max="9" width="14.44140625" customWidth="1"/>
    <col min="10" max="10" width="14.6640625" customWidth="1"/>
  </cols>
  <sheetData>
    <row r="1" spans="1:14">
      <c r="A1" s="228" t="s">
        <v>222</v>
      </c>
      <c r="B1" s="229"/>
      <c r="C1" s="229"/>
      <c r="D1" s="229"/>
      <c r="E1" s="229"/>
      <c r="F1" s="229"/>
      <c r="G1" s="229"/>
      <c r="H1" s="229"/>
      <c r="I1" s="229"/>
      <c r="J1" s="230"/>
    </row>
    <row r="2" spans="1:14" ht="58.5" customHeight="1">
      <c r="A2" s="210" t="s">
        <v>0</v>
      </c>
      <c r="B2" s="211" t="s">
        <v>1</v>
      </c>
      <c r="C2" s="212" t="s">
        <v>2</v>
      </c>
      <c r="D2" s="213" t="s">
        <v>3</v>
      </c>
      <c r="E2" s="214" t="s">
        <v>152</v>
      </c>
      <c r="F2" s="215" t="s">
        <v>4</v>
      </c>
      <c r="G2" s="215" t="s">
        <v>5</v>
      </c>
      <c r="H2" s="104" t="s">
        <v>6</v>
      </c>
      <c r="I2" s="216" t="s">
        <v>153</v>
      </c>
      <c r="J2" s="217" t="s">
        <v>7</v>
      </c>
      <c r="L2" s="231"/>
      <c r="M2" s="231"/>
      <c r="N2" s="231"/>
    </row>
    <row r="3" spans="1:14" ht="30.75" customHeight="1">
      <c r="A3" s="56">
        <v>1</v>
      </c>
      <c r="B3" s="49" t="s">
        <v>9</v>
      </c>
      <c r="C3" s="10" t="s">
        <v>102</v>
      </c>
      <c r="D3" s="97">
        <v>50</v>
      </c>
      <c r="E3" s="4"/>
      <c r="F3" s="60">
        <v>0</v>
      </c>
      <c r="G3" s="60">
        <f t="shared" ref="G3" si="0">D3*F3</f>
        <v>0</v>
      </c>
      <c r="H3" s="73"/>
      <c r="I3" s="68">
        <f t="shared" ref="I3" si="1">F3*(1+H3)</f>
        <v>0</v>
      </c>
      <c r="J3" s="68">
        <f t="shared" ref="J3" si="2">D3*I3</f>
        <v>0</v>
      </c>
    </row>
    <row r="4" spans="1:14" ht="30.75" customHeight="1">
      <c r="A4" s="56">
        <v>2</v>
      </c>
      <c r="B4" s="8" t="s">
        <v>12</v>
      </c>
      <c r="C4" s="15" t="s">
        <v>10</v>
      </c>
      <c r="D4" s="97">
        <v>1</v>
      </c>
      <c r="E4" s="4"/>
      <c r="F4" s="60">
        <v>0</v>
      </c>
      <c r="G4" s="60">
        <f t="shared" ref="G4:G38" si="3">D4*F4</f>
        <v>0</v>
      </c>
      <c r="H4" s="73"/>
      <c r="I4" s="68">
        <f t="shared" ref="I4:I38" si="4">F4*(1+H4)</f>
        <v>0</v>
      </c>
      <c r="J4" s="68">
        <f t="shared" ref="J4:J38" si="5">D4*I4</f>
        <v>0</v>
      </c>
    </row>
    <row r="5" spans="1:14" ht="26.4">
      <c r="A5" s="56">
        <v>3</v>
      </c>
      <c r="B5" s="49" t="s">
        <v>71</v>
      </c>
      <c r="C5" s="11" t="s">
        <v>10</v>
      </c>
      <c r="D5" s="97">
        <v>20</v>
      </c>
      <c r="E5" s="7" t="s">
        <v>154</v>
      </c>
      <c r="F5" s="60">
        <v>0</v>
      </c>
      <c r="G5" s="60">
        <f t="shared" si="3"/>
        <v>0</v>
      </c>
      <c r="H5" s="73"/>
      <c r="I5" s="68">
        <f t="shared" si="4"/>
        <v>0</v>
      </c>
      <c r="J5" s="68">
        <f t="shared" si="5"/>
        <v>0</v>
      </c>
    </row>
    <row r="6" spans="1:14">
      <c r="A6" s="56">
        <v>4</v>
      </c>
      <c r="B6" s="48" t="s">
        <v>74</v>
      </c>
      <c r="C6" s="55" t="s">
        <v>15</v>
      </c>
      <c r="D6" s="97">
        <v>10</v>
      </c>
      <c r="E6" s="4"/>
      <c r="F6" s="60">
        <v>0</v>
      </c>
      <c r="G6" s="60">
        <f t="shared" si="3"/>
        <v>0</v>
      </c>
      <c r="H6" s="73"/>
      <c r="I6" s="68">
        <f t="shared" si="4"/>
        <v>0</v>
      </c>
      <c r="J6" s="68">
        <f t="shared" si="5"/>
        <v>0</v>
      </c>
    </row>
    <row r="7" spans="1:14">
      <c r="A7" s="56">
        <v>5</v>
      </c>
      <c r="B7" s="36" t="s">
        <v>185</v>
      </c>
      <c r="C7" s="20" t="s">
        <v>15</v>
      </c>
      <c r="D7" s="97">
        <v>5</v>
      </c>
      <c r="E7" s="4"/>
      <c r="F7" s="60">
        <v>0</v>
      </c>
      <c r="G7" s="60">
        <f t="shared" si="3"/>
        <v>0</v>
      </c>
      <c r="H7" s="73"/>
      <c r="I7" s="68">
        <f t="shared" si="4"/>
        <v>0</v>
      </c>
      <c r="J7" s="68">
        <f t="shared" si="5"/>
        <v>0</v>
      </c>
    </row>
    <row r="8" spans="1:14">
      <c r="A8" s="56">
        <v>6</v>
      </c>
      <c r="B8" s="36" t="s">
        <v>76</v>
      </c>
      <c r="C8" s="20" t="s">
        <v>15</v>
      </c>
      <c r="D8" s="97">
        <v>5</v>
      </c>
      <c r="E8" s="4"/>
      <c r="F8" s="60">
        <v>0</v>
      </c>
      <c r="G8" s="60">
        <f t="shared" si="3"/>
        <v>0</v>
      </c>
      <c r="H8" s="73"/>
      <c r="I8" s="68">
        <f t="shared" si="4"/>
        <v>0</v>
      </c>
      <c r="J8" s="68">
        <f t="shared" si="5"/>
        <v>0</v>
      </c>
    </row>
    <row r="9" spans="1:14" ht="27" customHeight="1">
      <c r="A9" s="56">
        <v>7</v>
      </c>
      <c r="B9" s="36" t="s">
        <v>127</v>
      </c>
      <c r="C9" s="55" t="s">
        <v>10</v>
      </c>
      <c r="D9" s="97">
        <v>8</v>
      </c>
      <c r="E9" s="4"/>
      <c r="F9" s="60">
        <v>0</v>
      </c>
      <c r="G9" s="60">
        <f t="shared" si="3"/>
        <v>0</v>
      </c>
      <c r="H9" s="73"/>
      <c r="I9" s="68">
        <f t="shared" si="4"/>
        <v>0</v>
      </c>
      <c r="J9" s="68">
        <f t="shared" si="5"/>
        <v>0</v>
      </c>
    </row>
    <row r="10" spans="1:14" ht="27" customHeight="1">
      <c r="A10" s="56">
        <v>8</v>
      </c>
      <c r="B10" s="8" t="s">
        <v>18</v>
      </c>
      <c r="C10" s="15" t="s">
        <v>10</v>
      </c>
      <c r="D10" s="97">
        <v>2</v>
      </c>
      <c r="E10" s="4"/>
      <c r="F10" s="60">
        <v>0</v>
      </c>
      <c r="G10" s="60">
        <f t="shared" si="3"/>
        <v>0</v>
      </c>
      <c r="H10" s="73"/>
      <c r="I10" s="68">
        <f t="shared" si="4"/>
        <v>0</v>
      </c>
      <c r="J10" s="68">
        <f t="shared" si="5"/>
        <v>0</v>
      </c>
    </row>
    <row r="11" spans="1:14" ht="26.4">
      <c r="A11" s="56">
        <v>9</v>
      </c>
      <c r="B11" s="165" t="s">
        <v>183</v>
      </c>
      <c r="C11" s="10" t="s">
        <v>10</v>
      </c>
      <c r="D11" s="97">
        <v>4</v>
      </c>
      <c r="E11" s="4"/>
      <c r="F11" s="60">
        <v>0</v>
      </c>
      <c r="G11" s="60">
        <f t="shared" si="3"/>
        <v>0</v>
      </c>
      <c r="H11" s="73"/>
      <c r="I11" s="68">
        <f t="shared" si="4"/>
        <v>0</v>
      </c>
      <c r="J11" s="68">
        <f t="shared" si="5"/>
        <v>0</v>
      </c>
    </row>
    <row r="12" spans="1:14" ht="26.4">
      <c r="A12" s="56">
        <v>10</v>
      </c>
      <c r="B12" s="8" t="s">
        <v>133</v>
      </c>
      <c r="C12" s="10" t="s">
        <v>10</v>
      </c>
      <c r="D12" s="97">
        <v>3</v>
      </c>
      <c r="E12" s="4"/>
      <c r="F12" s="60">
        <v>0</v>
      </c>
      <c r="G12" s="60">
        <f t="shared" si="3"/>
        <v>0</v>
      </c>
      <c r="H12" s="73"/>
      <c r="I12" s="68">
        <f t="shared" si="4"/>
        <v>0</v>
      </c>
      <c r="J12" s="68">
        <f t="shared" si="5"/>
        <v>0</v>
      </c>
    </row>
    <row r="13" spans="1:14">
      <c r="A13" s="56">
        <v>11</v>
      </c>
      <c r="B13" s="8" t="s">
        <v>78</v>
      </c>
      <c r="C13" s="11" t="s">
        <v>10</v>
      </c>
      <c r="D13" s="97">
        <v>12</v>
      </c>
      <c r="E13" s="4"/>
      <c r="F13" s="60">
        <v>0</v>
      </c>
      <c r="G13" s="60">
        <f t="shared" si="3"/>
        <v>0</v>
      </c>
      <c r="H13" s="73"/>
      <c r="I13" s="68">
        <f t="shared" si="4"/>
        <v>0</v>
      </c>
      <c r="J13" s="68">
        <f t="shared" si="5"/>
        <v>0</v>
      </c>
    </row>
    <row r="14" spans="1:14" ht="26.4">
      <c r="A14" s="56">
        <v>12</v>
      </c>
      <c r="B14" s="5" t="s">
        <v>81</v>
      </c>
      <c r="C14" s="11" t="s">
        <v>10</v>
      </c>
      <c r="D14" s="97">
        <v>5</v>
      </c>
      <c r="E14" s="4"/>
      <c r="F14" s="60">
        <v>0</v>
      </c>
      <c r="G14" s="60">
        <f t="shared" si="3"/>
        <v>0</v>
      </c>
      <c r="H14" s="73"/>
      <c r="I14" s="68">
        <f t="shared" si="4"/>
        <v>0</v>
      </c>
      <c r="J14" s="68">
        <f t="shared" si="5"/>
        <v>0</v>
      </c>
    </row>
    <row r="15" spans="1:14" ht="26.4">
      <c r="A15" s="56">
        <v>13</v>
      </c>
      <c r="B15" s="5" t="s">
        <v>82</v>
      </c>
      <c r="C15" s="11" t="s">
        <v>10</v>
      </c>
      <c r="D15" s="97">
        <v>10</v>
      </c>
      <c r="E15" s="4"/>
      <c r="F15" s="60">
        <v>0</v>
      </c>
      <c r="G15" s="60">
        <f t="shared" si="3"/>
        <v>0</v>
      </c>
      <c r="H15" s="73"/>
      <c r="I15" s="68">
        <f t="shared" si="4"/>
        <v>0</v>
      </c>
      <c r="J15" s="68">
        <f t="shared" si="5"/>
        <v>0</v>
      </c>
    </row>
    <row r="16" spans="1:14" ht="26.4">
      <c r="A16" s="56">
        <v>14</v>
      </c>
      <c r="B16" s="5" t="s">
        <v>80</v>
      </c>
      <c r="C16" s="11" t="s">
        <v>10</v>
      </c>
      <c r="D16" s="97">
        <v>18</v>
      </c>
      <c r="E16" s="4"/>
      <c r="F16" s="60">
        <v>0</v>
      </c>
      <c r="G16" s="60">
        <f t="shared" si="3"/>
        <v>0</v>
      </c>
      <c r="H16" s="73"/>
      <c r="I16" s="68">
        <f t="shared" si="4"/>
        <v>0</v>
      </c>
      <c r="J16" s="68">
        <f t="shared" si="5"/>
        <v>0</v>
      </c>
    </row>
    <row r="17" spans="1:10" ht="26.4">
      <c r="A17" s="56">
        <v>15</v>
      </c>
      <c r="B17" s="8" t="s">
        <v>134</v>
      </c>
      <c r="C17" s="15" t="s">
        <v>10</v>
      </c>
      <c r="D17" s="97">
        <v>12</v>
      </c>
      <c r="E17" s="4"/>
      <c r="F17" s="60">
        <v>0</v>
      </c>
      <c r="G17" s="60">
        <f t="shared" si="3"/>
        <v>0</v>
      </c>
      <c r="H17" s="73"/>
      <c r="I17" s="68">
        <f t="shared" si="4"/>
        <v>0</v>
      </c>
      <c r="J17" s="68">
        <f t="shared" si="5"/>
        <v>0</v>
      </c>
    </row>
    <row r="18" spans="1:10" ht="26.4">
      <c r="A18" s="56">
        <v>16</v>
      </c>
      <c r="B18" s="8" t="s">
        <v>186</v>
      </c>
      <c r="C18" s="15" t="s">
        <v>10</v>
      </c>
      <c r="D18" s="97">
        <v>72</v>
      </c>
      <c r="E18" s="4"/>
      <c r="F18" s="60">
        <v>0</v>
      </c>
      <c r="G18" s="60">
        <f t="shared" si="3"/>
        <v>0</v>
      </c>
      <c r="H18" s="73"/>
      <c r="I18" s="68">
        <f t="shared" si="4"/>
        <v>0</v>
      </c>
      <c r="J18" s="68">
        <f t="shared" si="5"/>
        <v>0</v>
      </c>
    </row>
    <row r="19" spans="1:10">
      <c r="A19" s="56">
        <v>17</v>
      </c>
      <c r="B19" s="5" t="s">
        <v>25</v>
      </c>
      <c r="C19" s="11" t="s">
        <v>10</v>
      </c>
      <c r="D19" s="97">
        <v>100</v>
      </c>
      <c r="E19" s="56"/>
      <c r="F19" s="60">
        <v>0</v>
      </c>
      <c r="G19" s="60">
        <f t="shared" si="3"/>
        <v>0</v>
      </c>
      <c r="H19" s="73"/>
      <c r="I19" s="68">
        <f t="shared" si="4"/>
        <v>0</v>
      </c>
      <c r="J19" s="68">
        <f t="shared" si="5"/>
        <v>0</v>
      </c>
    </row>
    <row r="20" spans="1:10" ht="42" customHeight="1">
      <c r="A20" s="56">
        <v>18</v>
      </c>
      <c r="B20" s="165" t="s">
        <v>27</v>
      </c>
      <c r="C20" s="11" t="s">
        <v>10</v>
      </c>
      <c r="D20" s="97">
        <v>55</v>
      </c>
      <c r="E20" s="56"/>
      <c r="F20" s="60">
        <v>0</v>
      </c>
      <c r="G20" s="60">
        <f t="shared" si="3"/>
        <v>0</v>
      </c>
      <c r="H20" s="73"/>
      <c r="I20" s="68">
        <f t="shared" si="4"/>
        <v>0</v>
      </c>
      <c r="J20" s="68">
        <f t="shared" si="5"/>
        <v>0</v>
      </c>
    </row>
    <row r="21" spans="1:10">
      <c r="A21" s="56">
        <v>19</v>
      </c>
      <c r="B21" s="5" t="s">
        <v>29</v>
      </c>
      <c r="C21" s="11" t="s">
        <v>10</v>
      </c>
      <c r="D21" s="97">
        <v>25</v>
      </c>
      <c r="E21" s="56"/>
      <c r="F21" s="60">
        <v>0</v>
      </c>
      <c r="G21" s="60">
        <f t="shared" si="3"/>
        <v>0</v>
      </c>
      <c r="H21" s="73"/>
      <c r="I21" s="68">
        <f t="shared" si="4"/>
        <v>0</v>
      </c>
      <c r="J21" s="68">
        <f t="shared" si="5"/>
        <v>0</v>
      </c>
    </row>
    <row r="22" spans="1:10">
      <c r="A22" s="56">
        <v>20</v>
      </c>
      <c r="B22" s="165" t="s">
        <v>85</v>
      </c>
      <c r="C22" s="11" t="s">
        <v>10</v>
      </c>
      <c r="D22" s="97">
        <v>15</v>
      </c>
      <c r="E22" s="56"/>
      <c r="F22" s="60">
        <v>0</v>
      </c>
      <c r="G22" s="60">
        <f t="shared" si="3"/>
        <v>0</v>
      </c>
      <c r="H22" s="73"/>
      <c r="I22" s="68">
        <f t="shared" si="4"/>
        <v>0</v>
      </c>
      <c r="J22" s="68">
        <f t="shared" si="5"/>
        <v>0</v>
      </c>
    </row>
    <row r="23" spans="1:10" ht="26.4">
      <c r="A23" s="56">
        <v>21</v>
      </c>
      <c r="B23" s="165" t="s">
        <v>187</v>
      </c>
      <c r="C23" s="11" t="s">
        <v>10</v>
      </c>
      <c r="D23" s="97">
        <v>2</v>
      </c>
      <c r="E23" s="56"/>
      <c r="F23" s="60">
        <v>0</v>
      </c>
      <c r="G23" s="60">
        <f t="shared" si="3"/>
        <v>0</v>
      </c>
      <c r="H23" s="73"/>
      <c r="I23" s="68">
        <f t="shared" si="4"/>
        <v>0</v>
      </c>
      <c r="J23" s="68">
        <f t="shared" si="5"/>
        <v>0</v>
      </c>
    </row>
    <row r="24" spans="1:10" ht="39.6">
      <c r="A24" s="56">
        <v>22</v>
      </c>
      <c r="B24" s="14" t="s">
        <v>90</v>
      </c>
      <c r="C24" s="15" t="s">
        <v>10</v>
      </c>
      <c r="D24" s="97">
        <v>2</v>
      </c>
      <c r="E24" s="56"/>
      <c r="F24" s="60">
        <v>0</v>
      </c>
      <c r="G24" s="60">
        <f t="shared" si="3"/>
        <v>0</v>
      </c>
      <c r="H24" s="73"/>
      <c r="I24" s="68">
        <f t="shared" si="4"/>
        <v>0</v>
      </c>
      <c r="J24" s="68">
        <f t="shared" si="5"/>
        <v>0</v>
      </c>
    </row>
    <row r="25" spans="1:10">
      <c r="A25" s="56">
        <v>23</v>
      </c>
      <c r="B25" s="8" t="s">
        <v>33</v>
      </c>
      <c r="C25" s="11" t="s">
        <v>10</v>
      </c>
      <c r="D25" s="97">
        <v>16</v>
      </c>
      <c r="E25" s="56"/>
      <c r="F25" s="60">
        <v>0</v>
      </c>
      <c r="G25" s="60">
        <f t="shared" si="3"/>
        <v>0</v>
      </c>
      <c r="H25" s="73"/>
      <c r="I25" s="68">
        <f t="shared" si="4"/>
        <v>0</v>
      </c>
      <c r="J25" s="68">
        <f t="shared" si="5"/>
        <v>0</v>
      </c>
    </row>
    <row r="26" spans="1:10">
      <c r="A26" s="56">
        <v>24</v>
      </c>
      <c r="B26" s="5" t="s">
        <v>36</v>
      </c>
      <c r="C26" s="11" t="s">
        <v>10</v>
      </c>
      <c r="D26" s="97">
        <v>24</v>
      </c>
      <c r="E26" s="56"/>
      <c r="F26" s="60">
        <v>0</v>
      </c>
      <c r="G26" s="60">
        <f t="shared" si="3"/>
        <v>0</v>
      </c>
      <c r="H26" s="73"/>
      <c r="I26" s="68">
        <f t="shared" si="4"/>
        <v>0</v>
      </c>
      <c r="J26" s="68">
        <f t="shared" si="5"/>
        <v>0</v>
      </c>
    </row>
    <row r="27" spans="1:10">
      <c r="A27" s="56">
        <v>25</v>
      </c>
      <c r="B27" s="5" t="s">
        <v>188</v>
      </c>
      <c r="C27" s="11" t="s">
        <v>15</v>
      </c>
      <c r="D27" s="97">
        <v>2</v>
      </c>
      <c r="E27" s="56"/>
      <c r="F27" s="60">
        <v>0</v>
      </c>
      <c r="G27" s="60">
        <f t="shared" si="3"/>
        <v>0</v>
      </c>
      <c r="H27" s="73"/>
      <c r="I27" s="68">
        <f t="shared" si="4"/>
        <v>0</v>
      </c>
      <c r="J27" s="68">
        <f t="shared" si="5"/>
        <v>0</v>
      </c>
    </row>
    <row r="28" spans="1:10">
      <c r="A28" s="56">
        <v>26</v>
      </c>
      <c r="B28" s="165" t="s">
        <v>189</v>
      </c>
      <c r="C28" s="11" t="s">
        <v>15</v>
      </c>
      <c r="D28" s="97">
        <v>10</v>
      </c>
      <c r="E28" s="56"/>
      <c r="F28" s="60">
        <v>0</v>
      </c>
      <c r="G28" s="60">
        <f t="shared" si="3"/>
        <v>0</v>
      </c>
      <c r="H28" s="73"/>
      <c r="I28" s="68">
        <f t="shared" si="4"/>
        <v>0</v>
      </c>
      <c r="J28" s="68">
        <f t="shared" si="5"/>
        <v>0</v>
      </c>
    </row>
    <row r="29" spans="1:10">
      <c r="A29" s="56">
        <v>27</v>
      </c>
      <c r="B29" s="36" t="s">
        <v>38</v>
      </c>
      <c r="C29" s="11" t="s">
        <v>15</v>
      </c>
      <c r="D29" s="97">
        <v>22</v>
      </c>
      <c r="E29" s="56"/>
      <c r="F29" s="60">
        <v>0</v>
      </c>
      <c r="G29" s="60">
        <f t="shared" si="3"/>
        <v>0</v>
      </c>
      <c r="H29" s="73"/>
      <c r="I29" s="68">
        <f t="shared" si="4"/>
        <v>0</v>
      </c>
      <c r="J29" s="68">
        <f t="shared" si="5"/>
        <v>0</v>
      </c>
    </row>
    <row r="30" spans="1:10">
      <c r="A30" s="56">
        <v>28</v>
      </c>
      <c r="B30" s="36" t="s">
        <v>40</v>
      </c>
      <c r="C30" s="11" t="s">
        <v>10</v>
      </c>
      <c r="D30" s="97">
        <v>18</v>
      </c>
      <c r="E30" s="56"/>
      <c r="F30" s="60">
        <v>0</v>
      </c>
      <c r="G30" s="60">
        <f t="shared" si="3"/>
        <v>0</v>
      </c>
      <c r="H30" s="73"/>
      <c r="I30" s="68">
        <f t="shared" si="4"/>
        <v>0</v>
      </c>
      <c r="J30" s="68">
        <f t="shared" si="5"/>
        <v>0</v>
      </c>
    </row>
    <row r="31" spans="1:10" ht="26.4">
      <c r="A31" s="56">
        <v>29</v>
      </c>
      <c r="B31" s="8" t="s">
        <v>94</v>
      </c>
      <c r="C31" s="11" t="s">
        <v>10</v>
      </c>
      <c r="D31" s="97">
        <v>18</v>
      </c>
      <c r="E31" s="56"/>
      <c r="F31" s="60">
        <v>0</v>
      </c>
      <c r="G31" s="60">
        <f t="shared" si="3"/>
        <v>0</v>
      </c>
      <c r="H31" s="73"/>
      <c r="I31" s="68">
        <f t="shared" si="4"/>
        <v>0</v>
      </c>
      <c r="J31" s="68">
        <f t="shared" si="5"/>
        <v>0</v>
      </c>
    </row>
    <row r="32" spans="1:10" ht="26.4">
      <c r="A32" s="56">
        <v>30</v>
      </c>
      <c r="B32" s="8" t="s">
        <v>190</v>
      </c>
      <c r="C32" s="15" t="s">
        <v>10</v>
      </c>
      <c r="D32" s="97">
        <v>1</v>
      </c>
      <c r="E32" s="56"/>
      <c r="F32" s="60">
        <v>0</v>
      </c>
      <c r="G32" s="60">
        <f t="shared" si="3"/>
        <v>0</v>
      </c>
      <c r="H32" s="73"/>
      <c r="I32" s="68">
        <f t="shared" si="4"/>
        <v>0</v>
      </c>
      <c r="J32" s="68">
        <f t="shared" si="5"/>
        <v>0</v>
      </c>
    </row>
    <row r="33" spans="1:10">
      <c r="A33" s="56">
        <v>31</v>
      </c>
      <c r="B33" s="36" t="s">
        <v>100</v>
      </c>
      <c r="C33" s="55" t="s">
        <v>15</v>
      </c>
      <c r="D33" s="97">
        <v>12</v>
      </c>
      <c r="E33" s="56"/>
      <c r="F33" s="60">
        <v>0</v>
      </c>
      <c r="G33" s="60">
        <f t="shared" si="3"/>
        <v>0</v>
      </c>
      <c r="H33" s="73"/>
      <c r="I33" s="68">
        <f t="shared" si="4"/>
        <v>0</v>
      </c>
      <c r="J33" s="68">
        <f t="shared" si="5"/>
        <v>0</v>
      </c>
    </row>
    <row r="34" spans="1:10">
      <c r="A34" s="56">
        <v>32</v>
      </c>
      <c r="B34" s="36" t="s">
        <v>42</v>
      </c>
      <c r="C34" s="13" t="s">
        <v>10</v>
      </c>
      <c r="D34" s="168">
        <v>40</v>
      </c>
      <c r="E34" s="56"/>
      <c r="F34" s="60">
        <v>0</v>
      </c>
      <c r="G34" s="60">
        <f t="shared" si="3"/>
        <v>0</v>
      </c>
      <c r="H34" s="73"/>
      <c r="I34" s="68">
        <f t="shared" si="4"/>
        <v>0</v>
      </c>
      <c r="J34" s="68">
        <f t="shared" si="5"/>
        <v>0</v>
      </c>
    </row>
    <row r="35" spans="1:10">
      <c r="A35" s="56">
        <v>33</v>
      </c>
      <c r="B35" s="36" t="s">
        <v>44</v>
      </c>
      <c r="C35" s="13" t="s">
        <v>10</v>
      </c>
      <c r="D35" s="168">
        <v>40</v>
      </c>
      <c r="E35" s="56"/>
      <c r="F35" s="60">
        <v>0</v>
      </c>
      <c r="G35" s="60">
        <f t="shared" si="3"/>
        <v>0</v>
      </c>
      <c r="H35" s="73"/>
      <c r="I35" s="68">
        <f t="shared" si="4"/>
        <v>0</v>
      </c>
      <c r="J35" s="68">
        <f t="shared" si="5"/>
        <v>0</v>
      </c>
    </row>
    <row r="36" spans="1:10">
      <c r="A36" s="56">
        <v>34</v>
      </c>
      <c r="B36" s="36" t="s">
        <v>46</v>
      </c>
      <c r="C36" s="13" t="s">
        <v>10</v>
      </c>
      <c r="D36" s="168">
        <v>24</v>
      </c>
      <c r="E36" s="56"/>
      <c r="F36" s="60">
        <v>0</v>
      </c>
      <c r="G36" s="60">
        <f t="shared" si="3"/>
        <v>0</v>
      </c>
      <c r="H36" s="73"/>
      <c r="I36" s="68">
        <f t="shared" si="4"/>
        <v>0</v>
      </c>
      <c r="J36" s="68">
        <f t="shared" si="5"/>
        <v>0</v>
      </c>
    </row>
    <row r="37" spans="1:10">
      <c r="A37" s="56">
        <v>35</v>
      </c>
      <c r="B37" s="36" t="s">
        <v>107</v>
      </c>
      <c r="C37" s="15" t="s">
        <v>10</v>
      </c>
      <c r="D37" s="97">
        <v>12</v>
      </c>
      <c r="E37" s="56"/>
      <c r="F37" s="60">
        <v>0</v>
      </c>
      <c r="G37" s="60">
        <f t="shared" si="3"/>
        <v>0</v>
      </c>
      <c r="H37" s="73"/>
      <c r="I37" s="68">
        <f t="shared" si="4"/>
        <v>0</v>
      </c>
      <c r="J37" s="68">
        <f t="shared" si="5"/>
        <v>0</v>
      </c>
    </row>
    <row r="38" spans="1:10" ht="27" thickBot="1">
      <c r="A38" s="26">
        <v>36</v>
      </c>
      <c r="B38" s="36" t="s">
        <v>50</v>
      </c>
      <c r="C38" s="11" t="s">
        <v>10</v>
      </c>
      <c r="D38" s="97">
        <v>24</v>
      </c>
      <c r="E38" s="56"/>
      <c r="F38" s="2">
        <v>0</v>
      </c>
      <c r="G38" s="2">
        <f t="shared" si="3"/>
        <v>0</v>
      </c>
      <c r="H38" s="73"/>
      <c r="I38" s="65">
        <f t="shared" si="4"/>
        <v>0</v>
      </c>
      <c r="J38" s="65">
        <f t="shared" si="5"/>
        <v>0</v>
      </c>
    </row>
    <row r="39" spans="1:10" ht="15" thickBot="1">
      <c r="A39" s="223" t="s">
        <v>142</v>
      </c>
      <c r="B39" s="224"/>
      <c r="C39" s="224"/>
      <c r="D39" s="224"/>
      <c r="E39" s="224"/>
      <c r="F39" s="224"/>
      <c r="G39" s="76">
        <f>SUM(G3:G38)</f>
        <v>0</v>
      </c>
      <c r="H39" s="219"/>
      <c r="I39" s="218"/>
      <c r="J39" s="77">
        <f>SUM(J3:J38)</f>
        <v>0</v>
      </c>
    </row>
  </sheetData>
  <mergeCells count="4">
    <mergeCell ref="A1:J1"/>
    <mergeCell ref="H39:I39"/>
    <mergeCell ref="A39:F39"/>
    <mergeCell ref="L2:N2"/>
  </mergeCells>
  <conditionalFormatting sqref="D3:D38">
    <cfRule type="containsBlanks" dxfId="10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6538A-4D7D-4D05-A645-8E5FC2EEEB3A}">
  <dimension ref="A1:N3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J1"/>
    </sheetView>
  </sheetViews>
  <sheetFormatPr defaultColWidth="9.109375" defaultRowHeight="13.8"/>
  <cols>
    <col min="1" max="1" width="5.6640625" style="19" customWidth="1"/>
    <col min="2" max="2" width="20" style="96" customWidth="1"/>
    <col min="3" max="3" width="9.109375" style="19" customWidth="1"/>
    <col min="4" max="4" width="10.33203125" style="19" customWidth="1"/>
    <col min="5" max="5" width="27.109375" style="19" customWidth="1"/>
    <col min="6" max="7" width="14.6640625" style="19" customWidth="1"/>
    <col min="8" max="8" width="9.109375" style="19" customWidth="1"/>
    <col min="9" max="9" width="14.5546875" style="19" customWidth="1"/>
    <col min="10" max="10" width="13.88671875" style="19" customWidth="1"/>
    <col min="11" max="16384" width="9.109375" style="19"/>
  </cols>
  <sheetData>
    <row r="1" spans="1:14">
      <c r="A1" s="228" t="s">
        <v>231</v>
      </c>
      <c r="B1" s="229"/>
      <c r="C1" s="229"/>
      <c r="D1" s="229"/>
      <c r="E1" s="229"/>
      <c r="F1" s="229"/>
      <c r="G1" s="229"/>
      <c r="H1" s="229"/>
      <c r="I1" s="229"/>
      <c r="J1" s="230"/>
    </row>
    <row r="2" spans="1:14" ht="58.5" customHeight="1">
      <c r="A2" s="100" t="s">
        <v>0</v>
      </c>
      <c r="B2" s="89" t="s">
        <v>1</v>
      </c>
      <c r="C2" s="101" t="s">
        <v>2</v>
      </c>
      <c r="D2" s="108" t="s">
        <v>3</v>
      </c>
      <c r="E2" s="102" t="s">
        <v>152</v>
      </c>
      <c r="F2" s="103" t="s">
        <v>4</v>
      </c>
      <c r="G2" s="103" t="s">
        <v>5</v>
      </c>
      <c r="H2" s="104" t="s">
        <v>6</v>
      </c>
      <c r="I2" s="105" t="s">
        <v>153</v>
      </c>
      <c r="J2" s="106" t="s">
        <v>7</v>
      </c>
      <c r="L2" s="232"/>
      <c r="M2" s="232"/>
      <c r="N2" s="232"/>
    </row>
    <row r="3" spans="1:14" ht="33.75" customHeight="1">
      <c r="A3" s="26">
        <v>1</v>
      </c>
      <c r="B3" s="49" t="s">
        <v>9</v>
      </c>
      <c r="C3" s="10" t="s">
        <v>102</v>
      </c>
      <c r="D3" s="192">
        <v>12</v>
      </c>
      <c r="E3" s="1"/>
      <c r="F3" s="2">
        <v>0</v>
      </c>
      <c r="G3" s="2">
        <f t="shared" ref="G3" si="0">D3*F3</f>
        <v>0</v>
      </c>
      <c r="H3" s="73"/>
      <c r="I3" s="65">
        <f t="shared" ref="I3" si="1">F3*(1+H3)</f>
        <v>0</v>
      </c>
      <c r="J3" s="65">
        <f t="shared" ref="J3" si="2">D3*I3</f>
        <v>0</v>
      </c>
    </row>
    <row r="4" spans="1:14">
      <c r="A4" s="26">
        <v>2</v>
      </c>
      <c r="B4" s="36" t="s">
        <v>12</v>
      </c>
      <c r="C4" s="11" t="s">
        <v>10</v>
      </c>
      <c r="D4" s="193">
        <v>2</v>
      </c>
      <c r="E4" s="4"/>
      <c r="F4" s="2">
        <v>0</v>
      </c>
      <c r="G4" s="2">
        <f t="shared" ref="G4:G38" si="3">D4*F4</f>
        <v>0</v>
      </c>
      <c r="H4" s="73"/>
      <c r="I4" s="65">
        <f t="shared" ref="I4:I38" si="4">F4*(1+H4)</f>
        <v>0</v>
      </c>
      <c r="J4" s="65">
        <f t="shared" ref="J4:J38" si="5">D4*I4</f>
        <v>0</v>
      </c>
    </row>
    <row r="5" spans="1:14" ht="26.4">
      <c r="A5" s="26">
        <v>3</v>
      </c>
      <c r="B5" s="36" t="s">
        <v>14</v>
      </c>
      <c r="C5" s="11" t="s">
        <v>15</v>
      </c>
      <c r="D5" s="193">
        <v>60</v>
      </c>
      <c r="E5" s="7"/>
      <c r="F5" s="2">
        <v>0</v>
      </c>
      <c r="G5" s="2">
        <f t="shared" si="3"/>
        <v>0</v>
      </c>
      <c r="H5" s="73"/>
      <c r="I5" s="65">
        <f t="shared" si="4"/>
        <v>0</v>
      </c>
      <c r="J5" s="65">
        <f t="shared" si="5"/>
        <v>0</v>
      </c>
    </row>
    <row r="6" spans="1:14">
      <c r="A6" s="26">
        <v>4</v>
      </c>
      <c r="B6" s="127" t="s">
        <v>113</v>
      </c>
      <c r="C6" s="128" t="s">
        <v>15</v>
      </c>
      <c r="D6" s="194">
        <v>10</v>
      </c>
      <c r="E6" s="7"/>
      <c r="F6" s="2">
        <v>0</v>
      </c>
      <c r="G6" s="2">
        <f t="shared" si="3"/>
        <v>0</v>
      </c>
      <c r="H6" s="73"/>
      <c r="I6" s="65">
        <f t="shared" si="4"/>
        <v>0</v>
      </c>
      <c r="J6" s="65">
        <f t="shared" si="5"/>
        <v>0</v>
      </c>
    </row>
    <row r="7" spans="1:14" ht="26.4">
      <c r="A7" s="26">
        <v>5</v>
      </c>
      <c r="B7" s="49" t="s">
        <v>71</v>
      </c>
      <c r="C7" s="11" t="s">
        <v>10</v>
      </c>
      <c r="D7" s="193">
        <v>15</v>
      </c>
      <c r="E7" s="7" t="s">
        <v>154</v>
      </c>
      <c r="F7" s="2">
        <v>0</v>
      </c>
      <c r="G7" s="2">
        <f t="shared" si="3"/>
        <v>0</v>
      </c>
      <c r="H7" s="73"/>
      <c r="I7" s="65">
        <f t="shared" si="4"/>
        <v>0</v>
      </c>
      <c r="J7" s="65">
        <f t="shared" si="5"/>
        <v>0</v>
      </c>
    </row>
    <row r="8" spans="1:14" ht="26.4">
      <c r="A8" s="26">
        <v>6</v>
      </c>
      <c r="B8" s="161" t="s">
        <v>131</v>
      </c>
      <c r="C8" s="128" t="s">
        <v>15</v>
      </c>
      <c r="D8" s="194">
        <v>5</v>
      </c>
      <c r="E8" s="7"/>
      <c r="F8" s="2">
        <v>0</v>
      </c>
      <c r="G8" s="2">
        <f t="shared" si="3"/>
        <v>0</v>
      </c>
      <c r="H8" s="73"/>
      <c r="I8" s="65">
        <f t="shared" si="4"/>
        <v>0</v>
      </c>
      <c r="J8" s="65">
        <f t="shared" si="5"/>
        <v>0</v>
      </c>
    </row>
    <row r="9" spans="1:14">
      <c r="A9" s="26">
        <v>7</v>
      </c>
      <c r="B9" s="130" t="s">
        <v>75</v>
      </c>
      <c r="C9" s="162" t="s">
        <v>103</v>
      </c>
      <c r="D9" s="194">
        <v>5</v>
      </c>
      <c r="E9" s="7"/>
      <c r="F9" s="2">
        <v>0</v>
      </c>
      <c r="G9" s="2">
        <f t="shared" si="3"/>
        <v>0</v>
      </c>
      <c r="H9" s="73"/>
      <c r="I9" s="65">
        <f t="shared" si="4"/>
        <v>0</v>
      </c>
      <c r="J9" s="65">
        <f t="shared" si="5"/>
        <v>0</v>
      </c>
    </row>
    <row r="10" spans="1:14" ht="30" customHeight="1">
      <c r="A10" s="26">
        <v>8</v>
      </c>
      <c r="B10" s="36" t="s">
        <v>127</v>
      </c>
      <c r="C10" s="55" t="s">
        <v>10</v>
      </c>
      <c r="D10" s="193">
        <v>15</v>
      </c>
      <c r="E10" s="4"/>
      <c r="F10" s="2">
        <v>0</v>
      </c>
      <c r="G10" s="2">
        <f t="shared" si="3"/>
        <v>0</v>
      </c>
      <c r="H10" s="73"/>
      <c r="I10" s="65">
        <f t="shared" si="4"/>
        <v>0</v>
      </c>
      <c r="J10" s="65">
        <f t="shared" si="5"/>
        <v>0</v>
      </c>
    </row>
    <row r="11" spans="1:14" ht="26.4">
      <c r="A11" s="26">
        <v>9</v>
      </c>
      <c r="B11" s="36" t="s">
        <v>18</v>
      </c>
      <c r="C11" s="11" t="s">
        <v>10</v>
      </c>
      <c r="D11" s="193">
        <v>2</v>
      </c>
      <c r="E11" s="4"/>
      <c r="F11" s="2">
        <v>0</v>
      </c>
      <c r="G11" s="2">
        <f t="shared" si="3"/>
        <v>0</v>
      </c>
      <c r="H11" s="73"/>
      <c r="I11" s="65">
        <f t="shared" si="4"/>
        <v>0</v>
      </c>
      <c r="J11" s="65">
        <f t="shared" si="5"/>
        <v>0</v>
      </c>
    </row>
    <row r="12" spans="1:14" ht="26.4">
      <c r="A12" s="26">
        <v>10</v>
      </c>
      <c r="B12" s="49" t="s">
        <v>20</v>
      </c>
      <c r="C12" s="10" t="s">
        <v>10</v>
      </c>
      <c r="D12" s="193">
        <v>5</v>
      </c>
      <c r="E12" s="4"/>
      <c r="F12" s="2">
        <v>0</v>
      </c>
      <c r="G12" s="2">
        <f t="shared" si="3"/>
        <v>0</v>
      </c>
      <c r="H12" s="73"/>
      <c r="I12" s="65">
        <f t="shared" si="4"/>
        <v>0</v>
      </c>
      <c r="J12" s="65">
        <f t="shared" si="5"/>
        <v>0</v>
      </c>
    </row>
    <row r="13" spans="1:14" ht="26.4">
      <c r="A13" s="26">
        <v>11</v>
      </c>
      <c r="B13" s="36" t="s">
        <v>79</v>
      </c>
      <c r="C13" s="11" t="s">
        <v>10</v>
      </c>
      <c r="D13" s="193">
        <v>25</v>
      </c>
      <c r="E13" s="4"/>
      <c r="F13" s="2">
        <v>0</v>
      </c>
      <c r="G13" s="2">
        <f t="shared" si="3"/>
        <v>0</v>
      </c>
      <c r="H13" s="73"/>
      <c r="I13" s="65">
        <f t="shared" si="4"/>
        <v>0</v>
      </c>
      <c r="J13" s="65">
        <f t="shared" si="5"/>
        <v>0</v>
      </c>
    </row>
    <row r="14" spans="1:14" ht="26.4">
      <c r="A14" s="26">
        <v>12</v>
      </c>
      <c r="B14" s="36" t="s">
        <v>80</v>
      </c>
      <c r="C14" s="11" t="s">
        <v>10</v>
      </c>
      <c r="D14" s="193">
        <v>25</v>
      </c>
      <c r="E14" s="4"/>
      <c r="F14" s="2">
        <v>0</v>
      </c>
      <c r="G14" s="2">
        <f t="shared" si="3"/>
        <v>0</v>
      </c>
      <c r="H14" s="73"/>
      <c r="I14" s="65">
        <f t="shared" si="4"/>
        <v>0</v>
      </c>
      <c r="J14" s="65">
        <f t="shared" si="5"/>
        <v>0</v>
      </c>
    </row>
    <row r="15" spans="1:14" ht="26.4">
      <c r="A15" s="26">
        <v>13</v>
      </c>
      <c r="B15" s="36" t="s">
        <v>109</v>
      </c>
      <c r="C15" s="10" t="s">
        <v>15</v>
      </c>
      <c r="D15" s="195">
        <v>4</v>
      </c>
      <c r="E15" s="97"/>
      <c r="F15" s="2">
        <v>0</v>
      </c>
      <c r="G15" s="2">
        <f t="shared" si="3"/>
        <v>0</v>
      </c>
      <c r="H15" s="73"/>
      <c r="I15" s="65">
        <f t="shared" si="4"/>
        <v>0</v>
      </c>
      <c r="J15" s="65">
        <f t="shared" si="5"/>
        <v>0</v>
      </c>
    </row>
    <row r="16" spans="1:14" ht="51" customHeight="1">
      <c r="A16" s="26">
        <v>14</v>
      </c>
      <c r="B16" s="36" t="s">
        <v>129</v>
      </c>
      <c r="C16" s="11" t="s">
        <v>10</v>
      </c>
      <c r="D16" s="193">
        <v>40</v>
      </c>
      <c r="E16" s="97"/>
      <c r="F16" s="2">
        <v>0</v>
      </c>
      <c r="G16" s="2">
        <f t="shared" si="3"/>
        <v>0</v>
      </c>
      <c r="H16" s="73"/>
      <c r="I16" s="65">
        <f t="shared" si="4"/>
        <v>0</v>
      </c>
      <c r="J16" s="65">
        <f t="shared" si="5"/>
        <v>0</v>
      </c>
    </row>
    <row r="17" spans="1:10" ht="26.4">
      <c r="A17" s="26">
        <v>15</v>
      </c>
      <c r="B17" s="36" t="s">
        <v>111</v>
      </c>
      <c r="C17" s="20" t="s">
        <v>15</v>
      </c>
      <c r="D17" s="195">
        <v>10</v>
      </c>
      <c r="E17" s="97"/>
      <c r="F17" s="2">
        <v>0</v>
      </c>
      <c r="G17" s="2">
        <f t="shared" si="3"/>
        <v>0</v>
      </c>
      <c r="H17" s="73"/>
      <c r="I17" s="65">
        <f t="shared" si="4"/>
        <v>0</v>
      </c>
      <c r="J17" s="65">
        <f t="shared" si="5"/>
        <v>0</v>
      </c>
    </row>
    <row r="18" spans="1:10" ht="26.4">
      <c r="A18" s="26">
        <v>16</v>
      </c>
      <c r="B18" s="36" t="s">
        <v>23</v>
      </c>
      <c r="C18" s="11" t="s">
        <v>10</v>
      </c>
      <c r="D18" s="193">
        <v>10</v>
      </c>
      <c r="E18" s="97"/>
      <c r="F18" s="2">
        <v>0</v>
      </c>
      <c r="G18" s="2">
        <f t="shared" si="3"/>
        <v>0</v>
      </c>
      <c r="H18" s="73"/>
      <c r="I18" s="65">
        <f t="shared" si="4"/>
        <v>0</v>
      </c>
      <c r="J18" s="65">
        <f t="shared" si="5"/>
        <v>0</v>
      </c>
    </row>
    <row r="19" spans="1:10">
      <c r="A19" s="26">
        <v>17</v>
      </c>
      <c r="B19" s="36" t="s">
        <v>25</v>
      </c>
      <c r="C19" s="11" t="s">
        <v>10</v>
      </c>
      <c r="D19" s="193">
        <v>30</v>
      </c>
      <c r="E19" s="97"/>
      <c r="F19" s="2">
        <v>0</v>
      </c>
      <c r="G19" s="2">
        <f t="shared" si="3"/>
        <v>0</v>
      </c>
      <c r="H19" s="73"/>
      <c r="I19" s="65">
        <f t="shared" si="4"/>
        <v>0</v>
      </c>
      <c r="J19" s="65">
        <f t="shared" si="5"/>
        <v>0</v>
      </c>
    </row>
    <row r="20" spans="1:10" ht="26.4">
      <c r="A20" s="26">
        <v>18</v>
      </c>
      <c r="B20" s="36" t="s">
        <v>27</v>
      </c>
      <c r="C20" s="11" t="s">
        <v>10</v>
      </c>
      <c r="D20" s="193">
        <v>15</v>
      </c>
      <c r="E20" s="97"/>
      <c r="F20" s="2">
        <v>0</v>
      </c>
      <c r="G20" s="2">
        <f t="shared" si="3"/>
        <v>0</v>
      </c>
      <c r="H20" s="73"/>
      <c r="I20" s="65">
        <f t="shared" si="4"/>
        <v>0</v>
      </c>
      <c r="J20" s="65">
        <f t="shared" si="5"/>
        <v>0</v>
      </c>
    </row>
    <row r="21" spans="1:10">
      <c r="A21" s="26">
        <v>19</v>
      </c>
      <c r="B21" s="36" t="s">
        <v>29</v>
      </c>
      <c r="C21" s="11" t="s">
        <v>10</v>
      </c>
      <c r="D21" s="193">
        <v>15</v>
      </c>
      <c r="E21" s="97"/>
      <c r="F21" s="2">
        <v>0</v>
      </c>
      <c r="G21" s="2">
        <f t="shared" si="3"/>
        <v>0</v>
      </c>
      <c r="H21" s="73"/>
      <c r="I21" s="65">
        <f t="shared" si="4"/>
        <v>0</v>
      </c>
      <c r="J21" s="65">
        <f t="shared" si="5"/>
        <v>0</v>
      </c>
    </row>
    <row r="22" spans="1:10">
      <c r="A22" s="26">
        <v>20</v>
      </c>
      <c r="B22" s="36" t="s">
        <v>85</v>
      </c>
      <c r="C22" s="55" t="s">
        <v>10</v>
      </c>
      <c r="D22" s="160">
        <v>4</v>
      </c>
      <c r="E22" s="97"/>
      <c r="F22" s="2">
        <v>0</v>
      </c>
      <c r="G22" s="2">
        <f t="shared" si="3"/>
        <v>0</v>
      </c>
      <c r="H22" s="73"/>
      <c r="I22" s="65">
        <f t="shared" si="4"/>
        <v>0</v>
      </c>
      <c r="J22" s="65">
        <f t="shared" si="5"/>
        <v>0</v>
      </c>
    </row>
    <row r="23" spans="1:10" ht="26.4">
      <c r="A23" s="26">
        <v>21</v>
      </c>
      <c r="B23" s="36" t="s">
        <v>31</v>
      </c>
      <c r="C23" s="11" t="s">
        <v>10</v>
      </c>
      <c r="D23" s="193">
        <v>5</v>
      </c>
      <c r="E23" s="97"/>
      <c r="F23" s="2">
        <v>0</v>
      </c>
      <c r="G23" s="2">
        <f t="shared" si="3"/>
        <v>0</v>
      </c>
      <c r="H23" s="73"/>
      <c r="I23" s="65">
        <f t="shared" si="4"/>
        <v>0</v>
      </c>
      <c r="J23" s="65">
        <f t="shared" si="5"/>
        <v>0</v>
      </c>
    </row>
    <row r="24" spans="1:10">
      <c r="A24" s="26">
        <v>22</v>
      </c>
      <c r="B24" s="36" t="s">
        <v>33</v>
      </c>
      <c r="C24" s="55" t="s">
        <v>34</v>
      </c>
      <c r="D24" s="196">
        <v>10</v>
      </c>
      <c r="E24" s="97"/>
      <c r="F24" s="2">
        <v>0</v>
      </c>
      <c r="G24" s="2">
        <f t="shared" si="3"/>
        <v>0</v>
      </c>
      <c r="H24" s="73"/>
      <c r="I24" s="65">
        <f t="shared" si="4"/>
        <v>0</v>
      </c>
      <c r="J24" s="65">
        <f t="shared" si="5"/>
        <v>0</v>
      </c>
    </row>
    <row r="25" spans="1:10">
      <c r="A25" s="26">
        <v>23</v>
      </c>
      <c r="B25" s="36" t="s">
        <v>36</v>
      </c>
      <c r="C25" s="11" t="s">
        <v>10</v>
      </c>
      <c r="D25" s="193">
        <v>30</v>
      </c>
      <c r="E25" s="97"/>
      <c r="F25" s="2">
        <v>0</v>
      </c>
      <c r="G25" s="2">
        <f t="shared" si="3"/>
        <v>0</v>
      </c>
      <c r="H25" s="73"/>
      <c r="I25" s="65">
        <f t="shared" si="4"/>
        <v>0</v>
      </c>
      <c r="J25" s="65">
        <f t="shared" si="5"/>
        <v>0</v>
      </c>
    </row>
    <row r="26" spans="1:10" ht="39.6">
      <c r="A26" s="26">
        <v>24</v>
      </c>
      <c r="B26" s="161" t="s">
        <v>180</v>
      </c>
      <c r="C26" s="128" t="s">
        <v>15</v>
      </c>
      <c r="D26" s="194">
        <v>2</v>
      </c>
      <c r="E26" s="97"/>
      <c r="F26" s="2">
        <v>0</v>
      </c>
      <c r="G26" s="2">
        <f t="shared" si="3"/>
        <v>0</v>
      </c>
      <c r="H26" s="73"/>
      <c r="I26" s="65">
        <f t="shared" si="4"/>
        <v>0</v>
      </c>
      <c r="J26" s="65">
        <f t="shared" si="5"/>
        <v>0</v>
      </c>
    </row>
    <row r="27" spans="1:10">
      <c r="A27" s="26">
        <v>25</v>
      </c>
      <c r="B27" s="36" t="s">
        <v>93</v>
      </c>
      <c r="C27" s="11" t="s">
        <v>10</v>
      </c>
      <c r="D27" s="193">
        <v>2</v>
      </c>
      <c r="E27" s="97"/>
      <c r="F27" s="2">
        <v>0</v>
      </c>
      <c r="G27" s="2">
        <f t="shared" si="3"/>
        <v>0</v>
      </c>
      <c r="H27" s="73"/>
      <c r="I27" s="65">
        <f t="shared" si="4"/>
        <v>0</v>
      </c>
      <c r="J27" s="65">
        <f t="shared" si="5"/>
        <v>0</v>
      </c>
    </row>
    <row r="28" spans="1:10" ht="26.4">
      <c r="A28" s="26">
        <v>26</v>
      </c>
      <c r="B28" s="36" t="s">
        <v>94</v>
      </c>
      <c r="C28" s="11" t="s">
        <v>10</v>
      </c>
      <c r="D28" s="193">
        <v>15</v>
      </c>
      <c r="E28" s="97"/>
      <c r="F28" s="2">
        <v>0</v>
      </c>
      <c r="G28" s="2">
        <f t="shared" si="3"/>
        <v>0</v>
      </c>
      <c r="H28" s="73"/>
      <c r="I28" s="65">
        <f t="shared" si="4"/>
        <v>0</v>
      </c>
      <c r="J28" s="65">
        <f t="shared" si="5"/>
        <v>0</v>
      </c>
    </row>
    <row r="29" spans="1:10">
      <c r="A29" s="26">
        <v>27</v>
      </c>
      <c r="B29" s="36" t="s">
        <v>38</v>
      </c>
      <c r="C29" s="11" t="s">
        <v>15</v>
      </c>
      <c r="D29" s="193">
        <v>30</v>
      </c>
      <c r="E29" s="97"/>
      <c r="F29" s="2">
        <v>0</v>
      </c>
      <c r="G29" s="2">
        <f t="shared" si="3"/>
        <v>0</v>
      </c>
      <c r="H29" s="73"/>
      <c r="I29" s="65">
        <f t="shared" si="4"/>
        <v>0</v>
      </c>
      <c r="J29" s="65">
        <f t="shared" si="5"/>
        <v>0</v>
      </c>
    </row>
    <row r="30" spans="1:10">
      <c r="A30" s="26">
        <v>28</v>
      </c>
      <c r="B30" s="36" t="s">
        <v>40</v>
      </c>
      <c r="C30" s="11" t="s">
        <v>10</v>
      </c>
      <c r="D30" s="168">
        <v>10</v>
      </c>
      <c r="E30" s="97"/>
      <c r="F30" s="2">
        <v>0</v>
      </c>
      <c r="G30" s="2">
        <f t="shared" si="3"/>
        <v>0</v>
      </c>
      <c r="H30" s="73"/>
      <c r="I30" s="65">
        <f t="shared" si="4"/>
        <v>0</v>
      </c>
      <c r="J30" s="65">
        <f t="shared" si="5"/>
        <v>0</v>
      </c>
    </row>
    <row r="31" spans="1:10">
      <c r="A31" s="26">
        <v>29</v>
      </c>
      <c r="B31" s="36" t="s">
        <v>100</v>
      </c>
      <c r="C31" s="55" t="s">
        <v>15</v>
      </c>
      <c r="D31" s="97">
        <v>15</v>
      </c>
      <c r="E31" s="97"/>
      <c r="F31" s="2">
        <v>0</v>
      </c>
      <c r="G31" s="2">
        <f t="shared" si="3"/>
        <v>0</v>
      </c>
      <c r="H31" s="73"/>
      <c r="I31" s="65">
        <f t="shared" si="4"/>
        <v>0</v>
      </c>
      <c r="J31" s="65">
        <f t="shared" si="5"/>
        <v>0</v>
      </c>
    </row>
    <row r="32" spans="1:10">
      <c r="A32" s="26">
        <v>30</v>
      </c>
      <c r="B32" s="36" t="s">
        <v>42</v>
      </c>
      <c r="C32" s="13" t="s">
        <v>10</v>
      </c>
      <c r="D32" s="193">
        <v>50</v>
      </c>
      <c r="E32" s="97"/>
      <c r="F32" s="2">
        <v>0</v>
      </c>
      <c r="G32" s="2">
        <f t="shared" si="3"/>
        <v>0</v>
      </c>
      <c r="H32" s="73"/>
      <c r="I32" s="65">
        <f t="shared" si="4"/>
        <v>0</v>
      </c>
      <c r="J32" s="65">
        <f t="shared" si="5"/>
        <v>0</v>
      </c>
    </row>
    <row r="33" spans="1:10">
      <c r="A33" s="26">
        <v>31</v>
      </c>
      <c r="B33" s="36" t="s">
        <v>44</v>
      </c>
      <c r="C33" s="13" t="s">
        <v>10</v>
      </c>
      <c r="D33" s="193">
        <v>30</v>
      </c>
      <c r="E33" s="97"/>
      <c r="F33" s="2">
        <v>0</v>
      </c>
      <c r="G33" s="2">
        <f t="shared" si="3"/>
        <v>0</v>
      </c>
      <c r="H33" s="73"/>
      <c r="I33" s="65">
        <f t="shared" si="4"/>
        <v>0</v>
      </c>
      <c r="J33" s="65">
        <f t="shared" si="5"/>
        <v>0</v>
      </c>
    </row>
    <row r="34" spans="1:10">
      <c r="A34" s="26">
        <v>32</v>
      </c>
      <c r="B34" s="36" t="s">
        <v>46</v>
      </c>
      <c r="C34" s="13" t="s">
        <v>10</v>
      </c>
      <c r="D34" s="197">
        <v>30</v>
      </c>
      <c r="E34" s="97"/>
      <c r="F34" s="2">
        <v>0</v>
      </c>
      <c r="G34" s="2">
        <f t="shared" si="3"/>
        <v>0</v>
      </c>
      <c r="H34" s="73"/>
      <c r="I34" s="65">
        <f t="shared" si="4"/>
        <v>0</v>
      </c>
      <c r="J34" s="65">
        <f t="shared" si="5"/>
        <v>0</v>
      </c>
    </row>
    <row r="35" spans="1:10">
      <c r="A35" s="26">
        <v>33</v>
      </c>
      <c r="B35" s="36" t="s">
        <v>48</v>
      </c>
      <c r="C35" s="13" t="s">
        <v>10</v>
      </c>
      <c r="D35" s="197">
        <v>10</v>
      </c>
      <c r="E35" s="97"/>
      <c r="F35" s="2">
        <v>0</v>
      </c>
      <c r="G35" s="2">
        <f t="shared" si="3"/>
        <v>0</v>
      </c>
      <c r="H35" s="73"/>
      <c r="I35" s="65">
        <f t="shared" si="4"/>
        <v>0</v>
      </c>
      <c r="J35" s="65">
        <f t="shared" si="5"/>
        <v>0</v>
      </c>
    </row>
    <row r="36" spans="1:10">
      <c r="A36" s="26">
        <v>34</v>
      </c>
      <c r="B36" s="127" t="s">
        <v>181</v>
      </c>
      <c r="C36" s="128" t="s">
        <v>15</v>
      </c>
      <c r="D36" s="194">
        <v>3</v>
      </c>
      <c r="E36" s="97"/>
      <c r="F36" s="2">
        <v>0</v>
      </c>
      <c r="G36" s="2">
        <f t="shared" si="3"/>
        <v>0</v>
      </c>
      <c r="H36" s="73"/>
      <c r="I36" s="65">
        <f t="shared" si="4"/>
        <v>0</v>
      </c>
      <c r="J36" s="65">
        <f t="shared" si="5"/>
        <v>0</v>
      </c>
    </row>
    <row r="37" spans="1:10" ht="26.4">
      <c r="A37" s="26">
        <v>35</v>
      </c>
      <c r="B37" s="36" t="s">
        <v>50</v>
      </c>
      <c r="C37" s="11" t="s">
        <v>10</v>
      </c>
      <c r="D37" s="193">
        <v>10</v>
      </c>
      <c r="E37" s="97"/>
      <c r="F37" s="2">
        <v>0</v>
      </c>
      <c r="G37" s="2">
        <f t="shared" si="3"/>
        <v>0</v>
      </c>
      <c r="H37" s="73"/>
      <c r="I37" s="65">
        <f t="shared" si="4"/>
        <v>0</v>
      </c>
      <c r="J37" s="65">
        <f t="shared" si="5"/>
        <v>0</v>
      </c>
    </row>
    <row r="38" spans="1:10" ht="14.4" thickBot="1">
      <c r="A38" s="26">
        <v>36</v>
      </c>
      <c r="B38" s="52" t="s">
        <v>52</v>
      </c>
      <c r="C38" s="53" t="s">
        <v>10</v>
      </c>
      <c r="D38" s="198">
        <v>3</v>
      </c>
      <c r="E38" s="107"/>
      <c r="F38" s="2">
        <v>0</v>
      </c>
      <c r="G38" s="2">
        <f t="shared" si="3"/>
        <v>0</v>
      </c>
      <c r="H38" s="73"/>
      <c r="I38" s="65">
        <f t="shared" si="4"/>
        <v>0</v>
      </c>
      <c r="J38" s="65">
        <f t="shared" si="5"/>
        <v>0</v>
      </c>
    </row>
    <row r="39" spans="1:10" ht="14.4" thickBot="1">
      <c r="A39" s="219" t="s">
        <v>141</v>
      </c>
      <c r="B39" s="218"/>
      <c r="C39" s="218"/>
      <c r="D39" s="218"/>
      <c r="E39" s="218"/>
      <c r="F39" s="220"/>
      <c r="G39" s="76">
        <f>SUM(G3:G38)</f>
        <v>0</v>
      </c>
      <c r="H39" s="219"/>
      <c r="I39" s="220"/>
      <c r="J39" s="87">
        <f>SUM(J3:J38)</f>
        <v>0</v>
      </c>
    </row>
  </sheetData>
  <mergeCells count="4">
    <mergeCell ref="H39:I39"/>
    <mergeCell ref="A39:F39"/>
    <mergeCell ref="A1:J1"/>
    <mergeCell ref="L2:N2"/>
  </mergeCells>
  <conditionalFormatting sqref="D3:D38">
    <cfRule type="containsBlanks" dxfId="9" priority="1">
      <formula>LEN(TRIM(D3))=0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15</vt:i4>
      </vt:variant>
    </vt:vector>
  </HeadingPairs>
  <TitlesOfParts>
    <vt:vector size="32" baseType="lpstr">
      <vt:lpstr>część 1 - siedziba RARS</vt:lpstr>
      <vt:lpstr>część 2 - Ełk</vt:lpstr>
      <vt:lpstr>część 3 - Kamienica K</vt:lpstr>
      <vt:lpstr>część 4 - Komorowo</vt:lpstr>
      <vt:lpstr>część 5 - Leśmierz</vt:lpstr>
      <vt:lpstr>część 6 - Lisowice</vt:lpstr>
      <vt:lpstr>część 7 - Lubliniec</vt:lpstr>
      <vt:lpstr>część 8 - Niemce</vt:lpstr>
      <vt:lpstr>część 9 - Resko</vt:lpstr>
      <vt:lpstr>część 10 - St.Sącz</vt:lpstr>
      <vt:lpstr>część 11 - Strzałkowo</vt:lpstr>
      <vt:lpstr>część 12 - Szepietowo</vt:lpstr>
      <vt:lpstr>część 13 - Wąwał</vt:lpstr>
      <vt:lpstr>część 14 - Zalesie</vt:lpstr>
      <vt:lpstr>część 15 - OKJ</vt:lpstr>
      <vt:lpstr>część 16 - Ruciane</vt:lpstr>
      <vt:lpstr>część 17 - Świnoujście</vt:lpstr>
      <vt:lpstr>'część 1 - siedziba RARS'!Tytuły_wydruku</vt:lpstr>
      <vt:lpstr>'część 10 - St.Sącz'!Tytuły_wydruku</vt:lpstr>
      <vt:lpstr>'część 11 - Strzałkowo'!Tytuły_wydruku</vt:lpstr>
      <vt:lpstr>'część 12 - Szepietowo'!Tytuły_wydruku</vt:lpstr>
      <vt:lpstr>'część 13 - Wąwał'!Tytuły_wydruku</vt:lpstr>
      <vt:lpstr>'część 14 - Zalesie'!Tytuły_wydruku</vt:lpstr>
      <vt:lpstr>'część 15 - OKJ'!Tytuły_wydruku</vt:lpstr>
      <vt:lpstr>'część 17 - Świnoujście'!Tytuły_wydruku</vt:lpstr>
      <vt:lpstr>'część 2 - Ełk'!Tytuły_wydruku</vt:lpstr>
      <vt:lpstr>'część 3 - Kamienica K'!Tytuły_wydruku</vt:lpstr>
      <vt:lpstr>'część 4 - Komorowo'!Tytuły_wydruku</vt:lpstr>
      <vt:lpstr>'część 5 - Leśmierz'!Tytuły_wydruku</vt:lpstr>
      <vt:lpstr>'część 6 - Lisowice'!Tytuły_wydruku</vt:lpstr>
      <vt:lpstr>'część 8 - Niemce'!Tytuły_wydruku</vt:lpstr>
      <vt:lpstr>'część 9 - Resko'!Tytuły_wydruku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Klejnowska Olga</dc:creator>
  <cp:lastModifiedBy>Rostkowska Katarzyna</cp:lastModifiedBy>
  <cp:lastPrinted>2026-02-23T08:14:34Z</cp:lastPrinted>
  <dcterms:created xsi:type="dcterms:W3CDTF">2025-04-23T08:55:53Z</dcterms:created>
  <dcterms:modified xsi:type="dcterms:W3CDTF">2026-02-23T08:21:05Z</dcterms:modified>
</cp:coreProperties>
</file>